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<sst xmlns="http://schemas.openxmlformats.org/spreadsheetml/2006/main" count="58" uniqueCount="45">
  <si>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附件</t>
  </si>
  <si>
    <t>贵州产业技术发展研究院2026年公开招聘工作人员总成绩及进入体检人员名单</t>
  </si>
  <si>
    <t>报考单位</t>
  </si>
  <si>
    <t>报考岗位及代码</t>
  </si>
  <si>
    <t>招聘
人数</t>
  </si>
  <si>
    <t>准考证号</t>
  </si>
  <si>
    <t>姓名</t>
  </si>
  <si>
    <t>笔试原始
总成绩</t>
  </si>
  <si>
    <t>笔试折算百分制后成绩</t>
  </si>
  <si>
    <t>笔试成绩*50%后成绩</t>
  </si>
  <si>
    <t>面试成绩原始成绩（100分制）</t>
  </si>
  <si>
    <t>面试成绩*50%后成绩</t>
  </si>
  <si>
    <t>总成绩</t>
  </si>
  <si>
    <t>排名</t>
  </si>
  <si>
    <t>是否进入体检</t>
  </si>
  <si>
    <t>备注</t>
  </si>
  <si>
    <t>2201贵州产业技术发展研究院</t>
  </si>
  <si>
    <t>22828280101
产业项目研究部工作人员</t>
  </si>
  <si>
    <t>1152280401408</t>
  </si>
  <si>
    <t>李晨昱</t>
  </si>
  <si>
    <t>220</t>
  </si>
  <si>
    <t>73.33</t>
  </si>
  <si>
    <t>是</t>
  </si>
  <si>
    <t>1152280403923</t>
  </si>
  <si>
    <t>叶  飞</t>
  </si>
  <si>
    <t>204</t>
  </si>
  <si>
    <t>68</t>
  </si>
  <si>
    <t>否</t>
  </si>
  <si>
    <t>1152280402015</t>
  </si>
  <si>
    <t>周彦钢</t>
  </si>
  <si>
    <t>197</t>
  </si>
  <si>
    <t>65.67</t>
  </si>
  <si>
    <t>22828280102
科技成果转化部工作人员</t>
  </si>
  <si>
    <t>1152280405715</t>
  </si>
  <si>
    <t>卜剑仪</t>
  </si>
  <si>
    <t>215.5</t>
  </si>
  <si>
    <t>71.83</t>
  </si>
  <si>
    <t>1152280401201</t>
  </si>
  <si>
    <t>吴国昊</t>
  </si>
  <si>
    <t>218</t>
  </si>
  <si>
    <t>72.67</t>
  </si>
  <si>
    <t>1152280406430</t>
  </si>
  <si>
    <t>蒙红芳</t>
  </si>
  <si>
    <t>214.5</t>
  </si>
  <si>
    <t>71.5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</si>
</sst>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 quotePrefix="1">
      <alignment horizontal="center" vertical="center" wrapText="1"/>
    </xf>
    <xf numFmtId="0" fontId="4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D1" sqref="D1"/>
    </sheetView>
  </sheetViews>
  <sheetFormatPr defaultColWidth="9" defaultRowHeight="13.5"/>
  <cols>
    <col min="1" max="1" width="16.875" customWidth="1"/>
    <col min="2" max="2" width="16.75" customWidth="1"/>
    <col min="4" max="4" width="15.375" customWidth="1"/>
  </cols>
  <sheetData>
    <row r="1" ht="33" customHeight="1" spans="1:14">
      <c r="A1" s="1" t="s">
        <v>0</v>
      </c>
    </row>
    <row r="2" ht="48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8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60" spans="1:14">
      <c r="A4" s="5" t="s">
        <v>16</v>
      </c>
      <c r="B4" s="5" t="s">
        <v>17</v>
      </c>
      <c r="C4" s="5">
        <v>1</v>
      </c>
      <c r="D4" s="11" t="s">
        <v>18</v>
      </c>
      <c r="E4" s="5" t="s">
        <v>19</v>
      </c>
      <c r="F4" s="5" t="s">
        <v>20</v>
      </c>
      <c r="G4" s="5" t="s">
        <v>21</v>
      </c>
      <c r="H4" s="6">
        <f t="shared" ref="H4:H9" si="0">G4*50%</f>
        <v>36.665</v>
      </c>
      <c r="I4" s="5">
        <v>89.67</v>
      </c>
      <c r="J4" s="6">
        <f t="shared" ref="J4:J9" si="1">I4*50%</f>
        <v>44.835</v>
      </c>
      <c r="K4" s="6">
        <f t="shared" ref="K4:K9" si="2">H4+J4</f>
        <v>81.5</v>
      </c>
      <c r="L4" s="7">
        <v>1</v>
      </c>
      <c r="M4" s="7" t="s">
        <v>22</v>
      </c>
      <c r="N4" s="8"/>
    </row>
    <row r="5" ht="60" spans="1:14">
      <c r="A5" s="9" t="s">
        <v>16</v>
      </c>
      <c r="B5" s="9" t="s">
        <v>17</v>
      </c>
      <c r="C5" s="9">
        <v>1</v>
      </c>
      <c r="D5" s="9" t="s">
        <v>23</v>
      </c>
      <c r="E5" s="9" t="s">
        <v>24</v>
      </c>
      <c r="F5" s="9" t="s">
        <v>25</v>
      </c>
      <c r="G5" s="9" t="s">
        <v>26</v>
      </c>
      <c r="H5" s="10">
        <f t="shared" si="0"/>
        <v>34</v>
      </c>
      <c r="I5" s="9">
        <v>80.33</v>
      </c>
      <c r="J5" s="10">
        <f t="shared" si="1"/>
        <v>40.165</v>
      </c>
      <c r="K5" s="10">
        <f t="shared" si="2"/>
        <v>74.165</v>
      </c>
      <c r="L5" s="9">
        <v>2</v>
      </c>
      <c r="M5" s="9" t="s">
        <v>27</v>
      </c>
      <c r="N5" s="8"/>
    </row>
    <row r="6" ht="60" spans="1:14">
      <c r="A6" s="9" t="s">
        <v>16</v>
      </c>
      <c r="B6" s="9" t="s">
        <v>17</v>
      </c>
      <c r="C6" s="9">
        <v>1</v>
      </c>
      <c r="D6" s="12" t="s">
        <v>28</v>
      </c>
      <c r="E6" s="9" t="s">
        <v>29</v>
      </c>
      <c r="F6" s="9" t="s">
        <v>30</v>
      </c>
      <c r="G6" s="9" t="s">
        <v>31</v>
      </c>
      <c r="H6" s="10">
        <f t="shared" si="0"/>
        <v>32.835</v>
      </c>
      <c r="I6" s="9">
        <v>74.33</v>
      </c>
      <c r="J6" s="10">
        <f t="shared" si="1"/>
        <v>37.165</v>
      </c>
      <c r="K6" s="10">
        <f t="shared" si="2"/>
        <v>70</v>
      </c>
      <c r="L6" s="9">
        <v>3</v>
      </c>
      <c r="M6" s="9" t="s">
        <v>27</v>
      </c>
      <c r="N6" s="8"/>
    </row>
    <row r="7" ht="60" spans="1:14">
      <c r="A7" s="5" t="s">
        <v>16</v>
      </c>
      <c r="B7" s="5" t="s">
        <v>32</v>
      </c>
      <c r="C7" s="5">
        <v>1</v>
      </c>
      <c r="D7" s="5" t="s">
        <v>33</v>
      </c>
      <c r="E7" s="5" t="s">
        <v>34</v>
      </c>
      <c r="F7" s="5" t="s">
        <v>35</v>
      </c>
      <c r="G7" s="5" t="s">
        <v>36</v>
      </c>
      <c r="H7" s="6">
        <f t="shared" si="0"/>
        <v>35.915</v>
      </c>
      <c r="I7" s="5">
        <v>86.67</v>
      </c>
      <c r="J7" s="6">
        <f t="shared" si="1"/>
        <v>43.335</v>
      </c>
      <c r="K7" s="6">
        <f t="shared" si="2"/>
        <v>79.25</v>
      </c>
      <c r="L7" s="7">
        <v>1</v>
      </c>
      <c r="M7" s="7" t="s">
        <v>22</v>
      </c>
      <c r="N7" s="8"/>
    </row>
    <row r="8" ht="60" spans="1:14">
      <c r="A8" s="9" t="s">
        <v>16</v>
      </c>
      <c r="B8" s="9" t="s">
        <v>32</v>
      </c>
      <c r="C8" s="9">
        <v>1</v>
      </c>
      <c r="D8" s="9" t="s">
        <v>37</v>
      </c>
      <c r="E8" s="9" t="s">
        <v>38</v>
      </c>
      <c r="F8" s="9" t="s">
        <v>39</v>
      </c>
      <c r="G8" s="9" t="s">
        <v>40</v>
      </c>
      <c r="H8" s="10">
        <f t="shared" si="0"/>
        <v>36.335</v>
      </c>
      <c r="I8" s="9">
        <v>84.5</v>
      </c>
      <c r="J8" s="10">
        <f t="shared" si="1"/>
        <v>42.25</v>
      </c>
      <c r="K8" s="10">
        <f t="shared" si="2"/>
        <v>78.585</v>
      </c>
      <c r="L8" s="9">
        <v>2</v>
      </c>
      <c r="M8" s="9" t="s">
        <v>27</v>
      </c>
      <c r="N8" s="8"/>
    </row>
    <row r="9" ht="60" spans="1:14">
      <c r="A9" s="9" t="s">
        <v>16</v>
      </c>
      <c r="B9" s="9" t="s">
        <v>32</v>
      </c>
      <c r="C9" s="9">
        <v>1</v>
      </c>
      <c r="D9" s="9" t="s">
        <v>41</v>
      </c>
      <c r="E9" s="9" t="s">
        <v>42</v>
      </c>
      <c r="F9" s="9" t="s">
        <v>43</v>
      </c>
      <c r="G9" s="9" t="s">
        <v>44</v>
      </c>
      <c r="H9" s="10">
        <f t="shared" si="0"/>
        <v>35.75</v>
      </c>
      <c r="I9" s="9">
        <v>82.67</v>
      </c>
      <c r="J9" s="10">
        <f t="shared" si="1"/>
        <v>41.335</v>
      </c>
      <c r="K9" s="10">
        <f t="shared" si="2"/>
        <v>77.085</v>
      </c>
      <c r="L9" s="9">
        <v>3</v>
      </c>
      <c r="M9" s="9" t="s">
        <v>27</v>
      </c>
      <c r="N9" s="8"/>
    </row>
  </sheetData>
  <mergeCells count="1">
    <mergeCell ref="A2:N2"/>
  </mergeCells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何芳</cp:lastModifiedBy>
  <dcterms:created xsi:type="dcterms:W3CDTF">2024-05-07T02:43:00Z</dcterms:created>
  <dcterms:modified xsi:type="dcterms:W3CDTF">2026-06-04T03:40:21Z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B6425447E99A400C8F09E3FE72D33DA9_13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