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5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<sst xmlns="http://schemas.openxmlformats.org/spreadsheetml/2006/main" count="21" uniqueCount="19">
  <si>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贵阳市国防动员办公室2026年公开招聘事业单位工作人员面试成绩、总成绩及进入体检环节人员名单</t>
  </si>
  <si>
    <t>序号</t>
  </si>
  <si>
    <t>姓名</t>
  </si>
  <si>
    <t>准考证号</t>
  </si>
  <si>
    <t>报考单位</t>
  </si>
  <si>
    <t>报考岗位
代码</t>
  </si>
  <si>
    <t>笔试成绩</t>
  </si>
  <si>
    <t>笔试成绩（百分制）</t>
  </si>
  <si>
    <t>笔试成绩60%</t>
  </si>
  <si>
    <t>面试成绩</t>
  </si>
  <si>
    <t>面试成绩40%</t>
  </si>
  <si>
    <t>笔试、面试
总成绩</t>
  </si>
  <si>
    <t>综合排名</t>
  </si>
  <si>
    <t>是否进入体检</t>
  </si>
  <si>
    <t>赵彬霖</t>
  </si>
  <si>
    <t>贵阳市人防工程管理服务中心</t>
  </si>
  <si>
    <t>是</t>
  </si>
  <si>
    <t>彭世雯</t>
  </si>
  <si>
    <t>张睿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</si>
</sst>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name val="仿宋_GB2312"/>
      <charset val="134"/>
    </font>
    <font>
      <b/>
      <sz val="10"/>
      <color rgb="FFFF0000"/>
      <name val="仿宋_GB2312"/>
      <charset val="134"/>
    </font>
    <font>
      <b/>
      <sz val="10"/>
      <color theme="1"/>
      <name val="仿宋_GB2312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85" zoomScaleNormal="85" workbookViewId="0">
      <selection activeCell="E11" sqref="E11"/>
    </sheetView>
  </sheetViews>
  <sheetFormatPr defaultColWidth="9" defaultRowHeight="14.4" outlineLevelRow="5"/>
  <cols>
    <col min="1" max="1" width="5.44444444444444" style="1" customWidth="1"/>
    <col min="2" max="2" width="9" style="1"/>
    <col min="3" max="3" width="19.1203703703704" style="1" customWidth="1"/>
    <col min="4" max="4" width="28.2222222222222" style="1" customWidth="1"/>
    <col min="5" max="5" width="18.3796296296296" style="1" customWidth="1"/>
    <col min="6" max="6" width="9.16666666666667" style="1" customWidth="1"/>
    <col min="7" max="7" width="10.8425925925926" style="4" customWidth="1"/>
    <col min="8" max="8" width="13.2222222222222" style="5" customWidth="1"/>
    <col min="9" max="9" width="9" style="4"/>
    <col min="10" max="10" width="10.5833333333333" style="5" customWidth="1"/>
    <col min="11" max="11" width="12.8888888888889" style="4" customWidth="1"/>
    <col min="12" max="12" width="11.25" style="4" customWidth="1"/>
    <col min="13" max="13" width="16" style="4" customWidth="1"/>
    <col min="14" max="16384" width="9" style="1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2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0" t="s">
        <v>9</v>
      </c>
      <c r="J2" s="11" t="s">
        <v>10</v>
      </c>
      <c r="K2" s="10" t="s">
        <v>11</v>
      </c>
      <c r="L2" s="12" t="s">
        <v>12</v>
      </c>
      <c r="M2" s="12" t="s">
        <v>13</v>
      </c>
    </row>
    <row r="3" s="3" customFormat="1" ht="26" customHeight="1" spans="1:13">
      <c r="A3" s="13">
        <v>1</v>
      </c>
      <c r="B3" s="14" t="s">
        <v>14</v>
      </c>
      <c r="C3" s="15">
        <v>1152011500122</v>
      </c>
      <c r="D3" s="16" t="s">
        <v>15</v>
      </c>
      <c r="E3" s="15">
        <v>20101014701</v>
      </c>
      <c r="F3" s="13">
        <v>218.5</v>
      </c>
      <c r="G3" s="17">
        <f>ROUND(F3/3,2)</f>
        <v>72.83</v>
      </c>
      <c r="H3" s="18">
        <f>ROUND(G3*0.6,2)</f>
        <v>43.7</v>
      </c>
      <c r="I3" s="19">
        <v>82</v>
      </c>
      <c r="J3" s="18">
        <f>ROUND(I3*0.4,2)</f>
        <v>32.8</v>
      </c>
      <c r="K3" s="20">
        <f>J3+H3</f>
        <v>76.5</v>
      </c>
      <c r="L3" s="21">
        <v>1</v>
      </c>
      <c r="M3" s="22" t="s">
        <v>16</v>
      </c>
    </row>
    <row r="4" s="3" customFormat="1" ht="26" customHeight="1" spans="1:13">
      <c r="A4" s="13">
        <v>2</v>
      </c>
      <c r="B4" s="14" t="s">
        <v>17</v>
      </c>
      <c r="C4" s="15">
        <v>1152011501608</v>
      </c>
      <c r="D4" s="16" t="s">
        <v>15</v>
      </c>
      <c r="E4" s="15">
        <v>20101014701</v>
      </c>
      <c r="F4" s="13">
        <v>215.5</v>
      </c>
      <c r="G4" s="17">
        <f>ROUND(F4/3,2)</f>
        <v>71.83</v>
      </c>
      <c r="H4" s="18">
        <f>ROUND(G4*0.6,2)</f>
        <v>43.1</v>
      </c>
      <c r="I4" s="19">
        <v>82.4</v>
      </c>
      <c r="J4" s="18">
        <f>ROUND(I4*0.4,2)</f>
        <v>32.96</v>
      </c>
      <c r="K4" s="20">
        <f>J4+H4</f>
        <v>76.06</v>
      </c>
      <c r="L4" s="21">
        <v>2</v>
      </c>
      <c r="M4" s="22"/>
    </row>
    <row r="5" s="3" customFormat="1" ht="26" customHeight="1" spans="1:13">
      <c r="A5" s="13">
        <v>3</v>
      </c>
      <c r="B5" s="14" t="s">
        <v>18</v>
      </c>
      <c r="C5" s="15">
        <v>1152011500324</v>
      </c>
      <c r="D5" s="16" t="s">
        <v>15</v>
      </c>
      <c r="E5" s="15">
        <v>20101014701</v>
      </c>
      <c r="F5" s="13">
        <v>215</v>
      </c>
      <c r="G5" s="17">
        <f>ROUND(F5/3,2)</f>
        <v>71.67</v>
      </c>
      <c r="H5" s="18">
        <f>ROUND(G5*0.6,2)</f>
        <v>43</v>
      </c>
      <c r="I5" s="19">
        <v>78.6</v>
      </c>
      <c r="J5" s="18">
        <f>ROUND(I5*0.4,2)</f>
        <v>31.44</v>
      </c>
      <c r="K5" s="20">
        <f>J5+H5</f>
        <v>74.44</v>
      </c>
      <c r="L5" s="21">
        <v>3</v>
      </c>
      <c r="M5" s="22"/>
    </row>
    <row r="6" s="1" customFormat="1" ht="32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</sheetData>
  <mergeCells count="2">
    <mergeCell ref="A1:M1"/>
    <mergeCell ref="A6:M6"/>
  </mergeCells>
  <pageMargins left="0.550694444444444" right="0.354166666666667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小羊</cp:lastModifiedBy>
  <dcterms:created xsi:type="dcterms:W3CDTF">2024-06-06T07:40:00Z</dcterms:created>
  <dcterms:modified xsi:type="dcterms:W3CDTF">2026-06-17T03:18:35Z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6BCC87E073414DBE90FB716F17B5F9D9_13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