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Sheet1!$A$3:$N$155</definedName>
    <definedName name="_xlnm.Print_Titles" localSheetId="0">Sheet1!$1:$3</definedName>
    <definedName name="_xlnm.Print_Area" localSheetId="0">Sheet1!$A$1:$L$155</definedName>
  </definedNames>
  <calcPr calcId="144525"/>
</workbook>
</file>

<file path=xl/sharedStrings.xml><?xml version="1.0" encoding="utf-8"?>
<sst xmlns="http://schemas.openxmlformats.org/spreadsheetml/2006/main" count="707" uniqueCount="321">
  <si>
    <t>附表1</t>
  </si>
  <si>
    <r>
      <t xml:space="preserve">2025年北海市市直卫生健康领域急需紧缺人才招聘入围面试人员成绩
（第一批） </t>
    </r>
    <r>
      <rPr>
        <sz val="24"/>
        <rFont val="Arial"/>
        <charset val="134"/>
      </rPr>
      <t> </t>
    </r>
  </si>
  <si>
    <t>序号</t>
  </si>
  <si>
    <t>招聘单位</t>
  </si>
  <si>
    <t>岗位名称</t>
  </si>
  <si>
    <t>招聘人数</t>
  </si>
  <si>
    <t>用人方式</t>
  </si>
  <si>
    <t>姓名</t>
  </si>
  <si>
    <t>性别</t>
  </si>
  <si>
    <t>毕业学校及专业</t>
  </si>
  <si>
    <t>职称</t>
  </si>
  <si>
    <t>面试成绩</t>
  </si>
  <si>
    <t>面试成绩排名</t>
  </si>
  <si>
    <t>备注</t>
  </si>
  <si>
    <t>北海市人民医院</t>
  </si>
  <si>
    <t>临床医师4</t>
  </si>
  <si>
    <t>事业编制</t>
  </si>
  <si>
    <t>李晓瑾</t>
  </si>
  <si>
    <t>女</t>
  </si>
  <si>
    <t>广西中医药大学  中西医结合临床</t>
  </si>
  <si>
    <t>医师</t>
  </si>
  <si>
    <t>林涵</t>
  </si>
  <si>
    <t>男</t>
  </si>
  <si>
    <t>覃素萍</t>
  </si>
  <si>
    <t>李丹丹</t>
  </si>
  <si>
    <t>技师</t>
  </si>
  <si>
    <t>贾海燕</t>
  </si>
  <si>
    <t>温州医科大学 医学技术</t>
  </si>
  <si>
    <t>临床医学检验技术
初级（师）</t>
  </si>
  <si>
    <t>蒋博伟</t>
  </si>
  <si>
    <t>赣南医科大学 医学技术</t>
  </si>
  <si>
    <t>江晓丽</t>
  </si>
  <si>
    <t>广东医科大学 医学技术</t>
  </si>
  <si>
    <t>北海市中医医院</t>
  </si>
  <si>
    <t>骨伤科医师</t>
  </si>
  <si>
    <t>许梓岚</t>
  </si>
  <si>
    <t>广西中医药大学中医骨伤科学专业</t>
  </si>
  <si>
    <t>容啟景</t>
  </si>
  <si>
    <t>湖南中医药大学中医骨伤科学专业</t>
  </si>
  <si>
    <t>面试放弃，不得确定为考察人选。</t>
  </si>
  <si>
    <t>脑科（神经内科）医师</t>
  </si>
  <si>
    <t>李若琪</t>
  </si>
  <si>
    <t>广西中医药大学中西医结合临床专业</t>
  </si>
  <si>
    <t>黄德祥</t>
  </si>
  <si>
    <t>詹晨阳</t>
  </si>
  <si>
    <t>心病科（心血管内科）医师</t>
  </si>
  <si>
    <t>沈永富</t>
  </si>
  <si>
    <t>广西中医药大学中医内科学专业</t>
  </si>
  <si>
    <t>刘发妮</t>
  </si>
  <si>
    <t>⴮北京中医药大学中西医结合临床专业</t>
  </si>
  <si>
    <t>肺病科（呼吸内科）医师</t>
  </si>
  <si>
    <t>林洁</t>
  </si>
  <si>
    <t>李君恒</t>
  </si>
  <si>
    <t>钟丰羽</t>
  </si>
  <si>
    <t>肝胆脾胃病科医师</t>
  </si>
  <si>
    <t>黄鑫</t>
  </si>
  <si>
    <t>广州中医药大学中医内科学专业</t>
  </si>
  <si>
    <t>张扬雨</t>
  </si>
  <si>
    <t>覃雅洁</t>
  </si>
  <si>
    <t>外科医师1</t>
  </si>
  <si>
    <t>杨莹</t>
  </si>
  <si>
    <t>广西中医药大学中医外科学专业</t>
  </si>
  <si>
    <t>郭徽</t>
  </si>
  <si>
    <t>劳永彩</t>
  </si>
  <si>
    <t>外科医师2</t>
  </si>
  <si>
    <t>公立医院聘用人员控制数</t>
  </si>
  <si>
    <t>陈赐德</t>
  </si>
  <si>
    <t>广西中医药大学中医学专业</t>
  </si>
  <si>
    <t>陆腾</t>
  </si>
  <si>
    <t>广西中医药大学赛恩斯新医药学院中医学专业</t>
  </si>
  <si>
    <t>李广林</t>
  </si>
  <si>
    <t>辽宁中医药大学杏林学院中西医临床医学专业</t>
  </si>
  <si>
    <t>皮肤科医师</t>
  </si>
  <si>
    <t>安娅</t>
  </si>
  <si>
    <t>贵州中医药大学中医外科学专业</t>
  </si>
  <si>
    <t>陈媛</t>
  </si>
  <si>
    <t>大连医科大学中医外科学专业</t>
  </si>
  <si>
    <t>石若冰</t>
  </si>
  <si>
    <t>湖南中医药大学中医外科学专业</t>
  </si>
  <si>
    <t>罗盛钰</t>
  </si>
  <si>
    <t>云南中医药大学中医外科学专业</t>
  </si>
  <si>
    <t>康复科医师</t>
  </si>
  <si>
    <t>龙倩</t>
  </si>
  <si>
    <t>湖南中医药大学针灸推拿学专业</t>
  </si>
  <si>
    <t>耳鼻咽喉科医师</t>
  </si>
  <si>
    <t>杨慧慧</t>
  </si>
  <si>
    <t>贵州中医药大学中医五官科学专业</t>
  </si>
  <si>
    <t>肛肠科医师</t>
  </si>
  <si>
    <t>麻铧丹</t>
  </si>
  <si>
    <t>刘恩侠</t>
  </si>
  <si>
    <t>陕西中医药大学中医外科学专业</t>
  </si>
  <si>
    <t>放射诊断医师2</t>
  </si>
  <si>
    <t>付江芬</t>
  </si>
  <si>
    <t>遵义医科大学医学影像学专业</t>
  </si>
  <si>
    <t>口腔科医师2</t>
  </si>
  <si>
    <t>韦秋冰</t>
  </si>
  <si>
    <t>广西医科大学口腔医学专业</t>
  </si>
  <si>
    <t>邓媛丹</t>
  </si>
  <si>
    <t>荆楚理工学院口腔医学专业</t>
  </si>
  <si>
    <t>黄晓明</t>
  </si>
  <si>
    <t>济宁医学院口腔医学专业</t>
  </si>
  <si>
    <t>急诊医学科医师</t>
  </si>
  <si>
    <t>钟瑶</t>
  </si>
  <si>
    <t>长沙医学院针灸推拿学专业</t>
  </si>
  <si>
    <t>侯志洋</t>
  </si>
  <si>
    <t>石佩如</t>
  </si>
  <si>
    <t>广西中医药大学针灸推拿学专业</t>
  </si>
  <si>
    <t>苏锦丽</t>
  </si>
  <si>
    <t>重症医学科医师</t>
  </si>
  <si>
    <t>陈卓集</t>
  </si>
  <si>
    <t>麻醉科医师</t>
  </si>
  <si>
    <t>邓鑫</t>
  </si>
  <si>
    <t>南华大学麻醉学专业</t>
  </si>
  <si>
    <t>李雯萱</t>
  </si>
  <si>
    <t>程泓嘉</t>
  </si>
  <si>
    <t>妇产科医师</t>
  </si>
  <si>
    <t>吴小珍</t>
  </si>
  <si>
    <t>陈秀均</t>
  </si>
  <si>
    <t>广西中医药大学中医妇科学专业</t>
  </si>
  <si>
    <t>塔娜</t>
  </si>
  <si>
    <t>黑龙江中医药大学中医妇科学专业</t>
  </si>
  <si>
    <t>傅利华</t>
  </si>
  <si>
    <t>桂林医学院临床医学专业</t>
  </si>
  <si>
    <t>眼科医师</t>
  </si>
  <si>
    <t>宁彤</t>
  </si>
  <si>
    <t>福建中医药大学中医学专业</t>
  </si>
  <si>
    <t>黄相儒</t>
  </si>
  <si>
    <t>超声诊断医师</t>
  </si>
  <si>
    <t>李泓佳</t>
  </si>
  <si>
    <t>右江民族医学院医学影像学专业</t>
  </si>
  <si>
    <t>临床病理医师</t>
  </si>
  <si>
    <t>黄诗华</t>
  </si>
  <si>
    <t>广西中医药大学临床医学专业</t>
  </si>
  <si>
    <t>营养科医师</t>
  </si>
  <si>
    <t>沈月兰</t>
  </si>
  <si>
    <t>主治医师</t>
  </si>
  <si>
    <t>医学心理学医师</t>
  </si>
  <si>
    <t>丰功</t>
  </si>
  <si>
    <t>北海市第二人民医院</t>
  </si>
  <si>
    <t>高琦</t>
  </si>
  <si>
    <t>广州医科大学临床医学</t>
  </si>
  <si>
    <t>韦丽能</t>
  </si>
  <si>
    <t>广西医科大学妇产科学</t>
  </si>
  <si>
    <t>放射科医师</t>
  </si>
  <si>
    <t>蔡雪莹</t>
  </si>
  <si>
    <t>桂林医学院医学影像学</t>
  </si>
  <si>
    <t>吴治佳</t>
  </si>
  <si>
    <t>广西医科大学医学影像学</t>
  </si>
  <si>
    <t>马华瑾</t>
  </si>
  <si>
    <t>右江民族医学院医学影像学</t>
  </si>
  <si>
    <t>刘光豪</t>
  </si>
  <si>
    <t>韦海丹</t>
  </si>
  <si>
    <t>黄晓丽</t>
  </si>
  <si>
    <t>广西医科大学放射影像学</t>
  </si>
  <si>
    <t>内科医师</t>
  </si>
  <si>
    <t>韦露露</t>
  </si>
  <si>
    <t>右江民族医学院临床医学</t>
  </si>
  <si>
    <t>袁铭培</t>
  </si>
  <si>
    <t>暨南大学内科学</t>
  </si>
  <si>
    <t>罗芳芳</t>
  </si>
  <si>
    <t>广西医科大学临床医学</t>
  </si>
  <si>
    <t>姚立婷</t>
  </si>
  <si>
    <t>潘红莲</t>
  </si>
  <si>
    <t>桂林医科大学内科学</t>
  </si>
  <si>
    <t>张欣华</t>
  </si>
  <si>
    <t>李香林</t>
  </si>
  <si>
    <t>桂林医学院临床医学</t>
  </si>
  <si>
    <t>占积平</t>
  </si>
  <si>
    <t>公卫医师</t>
  </si>
  <si>
    <t>陈伊静</t>
  </si>
  <si>
    <t>广西医科大学流行病与卫生统计学</t>
  </si>
  <si>
    <t>何丽华</t>
  </si>
  <si>
    <t>汕头大学流行病与卫生统计学</t>
  </si>
  <si>
    <t>儿科医师</t>
  </si>
  <si>
    <t>廖芯媚</t>
  </si>
  <si>
    <t>广西医科大学儿科学</t>
  </si>
  <si>
    <t>焦水江</t>
  </si>
  <si>
    <t>山西医科大学儿科学</t>
  </si>
  <si>
    <t>王佳</t>
  </si>
  <si>
    <t>湖南医药学院临床医学</t>
  </si>
  <si>
    <t>潘雪琪</t>
  </si>
  <si>
    <t>郭春明</t>
  </si>
  <si>
    <t>李建明</t>
  </si>
  <si>
    <t>邵阳学院临床医学</t>
  </si>
  <si>
    <t>病理科医师</t>
  </si>
  <si>
    <t>张龙</t>
  </si>
  <si>
    <t>湖北民族大学科技学院临床医学</t>
  </si>
  <si>
    <t>外科医师</t>
  </si>
  <si>
    <t>李明</t>
  </si>
  <si>
    <t>劳译贤</t>
  </si>
  <si>
    <t>李林涛</t>
  </si>
  <si>
    <t>右江民族医学院外科学</t>
  </si>
  <si>
    <t>黄鸿兴</t>
  </si>
  <si>
    <t>王俊</t>
  </si>
  <si>
    <t>广西中医药大学临床医学</t>
  </si>
  <si>
    <t>李永冰</t>
  </si>
  <si>
    <t>桂林医科大学外科学</t>
  </si>
  <si>
    <t>黄钟标</t>
  </si>
  <si>
    <t>黄秀健</t>
  </si>
  <si>
    <t>郭远祺</t>
  </si>
  <si>
    <t>甘肃中医药大学外科学</t>
  </si>
  <si>
    <t>急诊科医师</t>
  </si>
  <si>
    <t>韦荣伟</t>
  </si>
  <si>
    <t>刘远黎</t>
  </si>
  <si>
    <t>陈欣</t>
  </si>
  <si>
    <t>黄小峰</t>
  </si>
  <si>
    <t>湖北医药学院药护学院麻醉学</t>
  </si>
  <si>
    <t>李童</t>
  </si>
  <si>
    <t>锦州医科大学临床医学</t>
  </si>
  <si>
    <t>吴金萍</t>
  </si>
  <si>
    <t>广西医科大学麻醉学</t>
  </si>
  <si>
    <t>口腔科医师</t>
  </si>
  <si>
    <t>林晓琦</t>
  </si>
  <si>
    <t>桂林医学院口腔医学</t>
  </si>
  <si>
    <t>罗幸</t>
  </si>
  <si>
    <t>贵州医科大学神奇民族医药学院口腔医学</t>
  </si>
  <si>
    <t>吴喜扬</t>
  </si>
  <si>
    <t>右江民族医学院口腔医学</t>
  </si>
  <si>
    <t>赵健萍</t>
  </si>
  <si>
    <t>九江学院口腔医学</t>
  </si>
  <si>
    <t>骨科医师</t>
  </si>
  <si>
    <t>陈乾肇</t>
  </si>
  <si>
    <t>吴广驰</t>
  </si>
  <si>
    <t>王牧</t>
  </si>
  <si>
    <t>皮肤性病科医师</t>
  </si>
  <si>
    <t>李雪华</t>
  </si>
  <si>
    <t>根据公告规定，面试成绩相同，可同时进入考察。</t>
  </si>
  <si>
    <t>席求芬</t>
  </si>
  <si>
    <t>青岛大学皮肤病与性病学</t>
  </si>
  <si>
    <t>张红洋</t>
  </si>
  <si>
    <t>李秋婷</t>
  </si>
  <si>
    <t>康复医学科医师</t>
  </si>
  <si>
    <t>杨华华</t>
  </si>
  <si>
    <t>广西中医药大学中西医结合临床</t>
  </si>
  <si>
    <t>肿瘤科医师</t>
  </si>
  <si>
    <t>罗淇丹</t>
  </si>
  <si>
    <t>伍海灵</t>
  </si>
  <si>
    <t>心理治疗师</t>
  </si>
  <si>
    <t>焦澧蕙</t>
  </si>
  <si>
    <t>天津师范大学应用心理</t>
  </si>
  <si>
    <t>心理治疗师
（初级）</t>
  </si>
  <si>
    <t>超声医学科医师</t>
  </si>
  <si>
    <t>张玲</t>
  </si>
  <si>
    <t xml:space="preserve"> 北海市妇幼保健院</t>
  </si>
  <si>
    <t>临床医师1</t>
  </si>
  <si>
    <t>孙勇鑫</t>
  </si>
  <si>
    <t>广西医科大学妇产科学专业</t>
  </si>
  <si>
    <t>临床医师2</t>
  </si>
  <si>
    <t>韦晓静</t>
  </si>
  <si>
    <t>广西中医药大学中医儿科专业</t>
  </si>
  <si>
    <t>北海市疾病预防控制中心（北海市卫生监督所）</t>
  </si>
  <si>
    <t>麦秀玲</t>
  </si>
  <si>
    <t>中国医科大学劳动卫生与环境卫生学</t>
  </si>
  <si>
    <t>陆贝贝</t>
  </si>
  <si>
    <t>陈茂森</t>
  </si>
  <si>
    <t>昆明医科大学公共卫生</t>
  </si>
  <si>
    <t>欧美伶</t>
  </si>
  <si>
    <t>广西医科大学卫生毒理学</t>
  </si>
  <si>
    <t>黄有金</t>
  </si>
  <si>
    <t>广西医科大学公共卫生</t>
  </si>
  <si>
    <t>覃丽泰</t>
  </si>
  <si>
    <t>朱意琼</t>
  </si>
  <si>
    <t>鲁梦玮</t>
  </si>
  <si>
    <t>甘肃中医药大学公共卫生</t>
  </si>
  <si>
    <t>黄腾达</t>
  </si>
  <si>
    <t>聂李云</t>
  </si>
  <si>
    <t>广西医科大学劳动卫生与环境卫生学</t>
  </si>
  <si>
    <t>李采霞</t>
  </si>
  <si>
    <t>广州医科大学公共卫生</t>
  </si>
  <si>
    <t>余子怡</t>
  </si>
  <si>
    <t>广东药科大学公共卫生与预防医学</t>
  </si>
  <si>
    <t>黄方方</t>
  </si>
  <si>
    <t>桂林医学院卫生毒理学</t>
  </si>
  <si>
    <t>祝雨莺</t>
  </si>
  <si>
    <t>中国疾病预防控制中心流行病与卫生统计学</t>
  </si>
  <si>
    <t>张岚</t>
  </si>
  <si>
    <t>南方医科大学公共卫生</t>
  </si>
  <si>
    <t>杨敏丽</t>
  </si>
  <si>
    <t>桂林医科大学公共卫生</t>
  </si>
  <si>
    <t>许雪梅</t>
  </si>
  <si>
    <t>王超凡</t>
  </si>
  <si>
    <t>吉林大学卫生毒理学</t>
  </si>
  <si>
    <t>林志峰</t>
  </si>
  <si>
    <t>梁国宁</t>
  </si>
  <si>
    <t>黄微燕</t>
  </si>
  <si>
    <t>何小桃</t>
  </si>
  <si>
    <t>陈思宏</t>
  </si>
  <si>
    <t>广西医科大学营养与食品卫生学</t>
  </si>
  <si>
    <t>检验技师</t>
  </si>
  <si>
    <t>朱其桦</t>
  </si>
  <si>
    <t>李倩雯</t>
  </si>
  <si>
    <t>南华大学公共卫生与预防医学</t>
  </si>
  <si>
    <t>检验
技师</t>
  </si>
  <si>
    <t>黄海霞</t>
  </si>
  <si>
    <t>南华大学公共卫生</t>
  </si>
  <si>
    <t>韦盼盼</t>
  </si>
  <si>
    <t>右江民族医学院公共卫生</t>
  </si>
  <si>
    <t>童 伟</t>
  </si>
  <si>
    <t>南华大学公共卫生与预防医学（卫生检验学）</t>
  </si>
  <si>
    <t>陈红芳</t>
  </si>
  <si>
    <t>广东医科大学公共卫生</t>
  </si>
  <si>
    <t>北海市中心血站</t>
  </si>
  <si>
    <t>医师、技师</t>
  </si>
  <si>
    <t>王可盈</t>
  </si>
  <si>
    <t>桂林医科大学公共卫生专业</t>
  </si>
  <si>
    <t>无</t>
  </si>
  <si>
    <t>莫茵茵</t>
  </si>
  <si>
    <t>右江民族医学院免疫学专业</t>
  </si>
  <si>
    <t>甘少妹</t>
  </si>
  <si>
    <t>右江民族医学院病理学与病理生理学专业</t>
  </si>
  <si>
    <t>谢海妍</t>
  </si>
  <si>
    <t>右江民族医学院病原生物学专业</t>
  </si>
  <si>
    <t>黄海莲</t>
  </si>
  <si>
    <t>广西医科大学免疫学专业</t>
  </si>
  <si>
    <t>赣南医科大学医学技术专业</t>
  </si>
  <si>
    <t>广东医科大学医学技术专业</t>
  </si>
  <si>
    <t>北海市卫生学校附属医院</t>
  </si>
  <si>
    <t>杨达权</t>
  </si>
  <si>
    <t>遵义医科大学医学与科技学院临床医学</t>
  </si>
  <si>
    <t>庞娜娜</t>
  </si>
  <si>
    <t>湘南学院临床医学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</si>
</sst>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4"/>
      <name val="黑体"/>
      <charset val="134"/>
    </font>
    <font>
      <sz val="10"/>
      <name val="等线"/>
      <charset val="134"/>
      <scheme val="minor"/>
    </font>
    <font>
      <sz val="10"/>
      <name val="等线"/>
      <charset val="134"/>
    </font>
    <font>
      <sz val="10.5"/>
      <name val="Courier New"/>
      <charset val="134"/>
    </font>
    <font>
      <sz val="10"/>
      <name val="SimSun"/>
      <charset val="134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9.6"/>
      <color indexed="12"/>
      <name val="宋体"/>
      <charset val="134"/>
    </font>
    <font>
      <u/>
      <sz val="9.6"/>
      <color indexed="36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1"/>
      <name val="等线"/>
      <charset val="134"/>
    </font>
    <font>
      <sz val="2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29" fillId="0" borderId="0"/>
    <xf numFmtId="0" fontId="10" fillId="0" borderId="0">
      <alignment vertical="center"/>
    </xf>
  </cellStyleXfs>
  <cellXfs count="31">
    <xf numFmtId="0" fontId="0" fillId="0" borderId="0" xfId="0"/>
    <xf numFmtId="43" fontId="0" fillId="0" borderId="0" xfId="0" applyNumberFormat="1"/>
    <xf numFmtId="0" fontId="0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Normal" xfId="53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"/>
  <sheetViews>
    <sheetView tabSelected="1" zoomScaleSheetLayoutView="60" workbookViewId="0">
      <pane ySplit="3" topLeftCell="A38" activePane="bottomLeft" state="frozen"/>
      <selection/>
      <selection pane="bottomLeft" activeCell="O45" sqref="O45"/>
    </sheetView>
  </sheetViews>
  <sheetFormatPr defaultColWidth="9" defaultRowHeight="14.25"/>
  <cols>
    <col min="1" max="1" width="4.75" style="7" customWidth="1"/>
    <col min="2" max="2" width="10.625" style="7" customWidth="1"/>
    <col min="3" max="3" width="20.25" style="7" customWidth="1"/>
    <col min="4" max="4" width="4.75" style="7" customWidth="1"/>
    <col min="5" max="5" width="7.625" style="7" customWidth="1"/>
    <col min="6" max="6" width="6.25" style="7" customWidth="1"/>
    <col min="7" max="7" width="4.75" style="7" customWidth="1"/>
    <col min="8" max="8" width="33.875" style="8" customWidth="1"/>
    <col min="9" max="9" width="9.5" style="7" customWidth="1"/>
    <col min="10" max="10" width="8.375" style="7" customWidth="1"/>
    <col min="11" max="11" width="7.375" style="7" customWidth="1"/>
    <col min="12" max="12" width="16.375" style="7" customWidth="1"/>
    <col min="13" max="13" width="7.49166666666667" style="7" customWidth="1"/>
    <col min="14" max="16384" width="9" style="7"/>
  </cols>
  <sheetData>
    <row r="1" ht="17" customHeight="1" spans="1:11">
      <c r="A1" s="9" t="s">
        <v>0</v>
      </c>
      <c r="B1" s="10"/>
      <c r="C1" s="11"/>
      <c r="D1" s="11"/>
      <c r="E1" s="11"/>
      <c r="F1" s="12"/>
      <c r="G1" s="12"/>
      <c r="H1" s="13"/>
      <c r="I1" s="11"/>
      <c r="J1" s="11"/>
      <c r="K1" s="11"/>
    </row>
    <row r="2" s="2" customFormat="1" ht="64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3" customFormat="1" ht="30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</row>
    <row r="4" s="3" customFormat="1" ht="30" customHeight="1" spans="1:12">
      <c r="A4" s="15">
        <v>1</v>
      </c>
      <c r="B4" s="16" t="s">
        <v>14</v>
      </c>
      <c r="C4" s="16" t="s">
        <v>15</v>
      </c>
      <c r="D4" s="16">
        <v>1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21">
        <v>82.4</v>
      </c>
      <c r="K4" s="15">
        <f>RANK(J4,$J$4:$J$7,0)</f>
        <v>1</v>
      </c>
      <c r="L4" s="21"/>
    </row>
    <row r="5" s="3" customFormat="1" ht="30" customHeight="1" spans="1:12">
      <c r="A5" s="15">
        <f>1+A4</f>
        <v>2</v>
      </c>
      <c r="B5" s="16"/>
      <c r="C5" s="16"/>
      <c r="D5" s="16"/>
      <c r="E5" s="16"/>
      <c r="F5" s="16" t="s">
        <v>21</v>
      </c>
      <c r="G5" s="16" t="s">
        <v>22</v>
      </c>
      <c r="H5" s="16" t="s">
        <v>19</v>
      </c>
      <c r="I5" s="16" t="s">
        <v>20</v>
      </c>
      <c r="J5" s="22">
        <v>80</v>
      </c>
      <c r="K5" s="15">
        <f>RANK(J5,$J$4:$J$7,0)</f>
        <v>2</v>
      </c>
      <c r="L5" s="22"/>
    </row>
    <row r="6" s="3" customFormat="1" ht="30" customHeight="1" spans="1:12">
      <c r="A6" s="15">
        <f t="shared" ref="A6:A12" si="0">1+A5</f>
        <v>3</v>
      </c>
      <c r="B6" s="16"/>
      <c r="C6" s="16"/>
      <c r="D6" s="16"/>
      <c r="E6" s="16"/>
      <c r="F6" s="16" t="s">
        <v>23</v>
      </c>
      <c r="G6" s="16" t="s">
        <v>18</v>
      </c>
      <c r="H6" s="16" t="s">
        <v>19</v>
      </c>
      <c r="I6" s="16" t="s">
        <v>20</v>
      </c>
      <c r="J6" s="22">
        <v>78.4</v>
      </c>
      <c r="K6" s="15">
        <f>RANK(J6,$J$4:$J$7,0)</f>
        <v>3</v>
      </c>
      <c r="L6" s="22"/>
    </row>
    <row r="7" s="3" customFormat="1" ht="30" customHeight="1" spans="1:12">
      <c r="A7" s="15">
        <f t="shared" si="0"/>
        <v>4</v>
      </c>
      <c r="B7" s="16"/>
      <c r="C7" s="16"/>
      <c r="D7" s="16"/>
      <c r="E7" s="16"/>
      <c r="F7" s="16" t="s">
        <v>24</v>
      </c>
      <c r="G7" s="16" t="s">
        <v>18</v>
      </c>
      <c r="H7" s="16" t="s">
        <v>19</v>
      </c>
      <c r="I7" s="16" t="s">
        <v>20</v>
      </c>
      <c r="J7" s="22">
        <v>73</v>
      </c>
      <c r="K7" s="15">
        <f>RANK(J7,$J$4:$J$7,0)</f>
        <v>4</v>
      </c>
      <c r="L7" s="22"/>
    </row>
    <row r="8" s="3" customFormat="1" ht="42" customHeight="1" spans="1:12">
      <c r="A8" s="15">
        <f t="shared" si="0"/>
        <v>5</v>
      </c>
      <c r="B8" s="16"/>
      <c r="C8" s="16" t="s">
        <v>25</v>
      </c>
      <c r="D8" s="16">
        <v>1</v>
      </c>
      <c r="E8" s="16" t="s">
        <v>16</v>
      </c>
      <c r="F8" s="16" t="s">
        <v>26</v>
      </c>
      <c r="G8" s="16" t="s">
        <v>18</v>
      </c>
      <c r="H8" s="16" t="s">
        <v>27</v>
      </c>
      <c r="I8" s="16" t="s">
        <v>28</v>
      </c>
      <c r="J8" s="21">
        <v>82.4</v>
      </c>
      <c r="K8" s="15">
        <f>RANK(J8,$J$8:$J$10,0)</f>
        <v>1</v>
      </c>
      <c r="L8" s="21"/>
    </row>
    <row r="9" s="3" customFormat="1" ht="30" customHeight="1" spans="1:12">
      <c r="A9" s="15">
        <f t="shared" si="0"/>
        <v>6</v>
      </c>
      <c r="B9" s="16"/>
      <c r="C9" s="16"/>
      <c r="D9" s="16"/>
      <c r="E9" s="16"/>
      <c r="F9" s="16" t="s">
        <v>29</v>
      </c>
      <c r="G9" s="17" t="s">
        <v>22</v>
      </c>
      <c r="H9" s="17" t="s">
        <v>30</v>
      </c>
      <c r="I9" s="18"/>
      <c r="J9" s="21">
        <v>81.8</v>
      </c>
      <c r="K9" s="15">
        <f>RANK(J9,$J$8:$J$10,0)</f>
        <v>2</v>
      </c>
      <c r="L9" s="21"/>
    </row>
    <row r="10" s="3" customFormat="1" ht="30" customHeight="1" spans="1:12">
      <c r="A10" s="15">
        <f t="shared" si="0"/>
        <v>7</v>
      </c>
      <c r="B10" s="16"/>
      <c r="C10" s="16"/>
      <c r="D10" s="16"/>
      <c r="E10" s="16"/>
      <c r="F10" s="16" t="s">
        <v>31</v>
      </c>
      <c r="G10" s="17" t="s">
        <v>18</v>
      </c>
      <c r="H10" s="17" t="s">
        <v>32</v>
      </c>
      <c r="I10" s="18"/>
      <c r="J10" s="21">
        <v>75</v>
      </c>
      <c r="K10" s="15">
        <f>RANK(J10,$J$8:$J$10,0)</f>
        <v>3</v>
      </c>
      <c r="L10" s="21"/>
    </row>
    <row r="11" s="3" customFormat="1" ht="21" customHeight="1" spans="1:13">
      <c r="A11" s="15">
        <f t="shared" si="0"/>
        <v>8</v>
      </c>
      <c r="B11" s="16" t="s">
        <v>33</v>
      </c>
      <c r="C11" s="18" t="s">
        <v>34</v>
      </c>
      <c r="D11" s="18">
        <v>2</v>
      </c>
      <c r="E11" s="18" t="s">
        <v>16</v>
      </c>
      <c r="F11" s="17" t="s">
        <v>35</v>
      </c>
      <c r="G11" s="17" t="s">
        <v>22</v>
      </c>
      <c r="H11" s="17" t="s">
        <v>36</v>
      </c>
      <c r="I11" s="18" t="s">
        <v>20</v>
      </c>
      <c r="J11" s="23">
        <v>82</v>
      </c>
      <c r="K11" s="15">
        <f>RANK(J11,$J$11:$J$12,0)</f>
        <v>1</v>
      </c>
      <c r="L11" s="15"/>
      <c r="M11" s="24"/>
    </row>
    <row r="12" s="3" customFormat="1" ht="36" customHeight="1" spans="1:12">
      <c r="A12" s="19">
        <f t="shared" si="0"/>
        <v>9</v>
      </c>
      <c r="B12" s="16"/>
      <c r="C12" s="18"/>
      <c r="D12" s="18"/>
      <c r="E12" s="18"/>
      <c r="F12" s="17" t="s">
        <v>37</v>
      </c>
      <c r="G12" s="17" t="s">
        <v>22</v>
      </c>
      <c r="H12" s="17" t="s">
        <v>38</v>
      </c>
      <c r="I12" s="18" t="s">
        <v>20</v>
      </c>
      <c r="J12" s="23">
        <v>0</v>
      </c>
      <c r="K12" s="15"/>
      <c r="L12" s="25" t="s">
        <v>39</v>
      </c>
    </row>
    <row r="13" s="3" customFormat="1" ht="21" customHeight="1" spans="1:12">
      <c r="A13" s="19">
        <f t="shared" ref="A13:A60" si="1">1+A12</f>
        <v>10</v>
      </c>
      <c r="B13" s="16"/>
      <c r="C13" s="18" t="s">
        <v>40</v>
      </c>
      <c r="D13" s="18">
        <v>1</v>
      </c>
      <c r="E13" s="18"/>
      <c r="F13" s="17" t="s">
        <v>41</v>
      </c>
      <c r="G13" s="17" t="s">
        <v>18</v>
      </c>
      <c r="H13" s="17" t="s">
        <v>42</v>
      </c>
      <c r="I13" s="18" t="s">
        <v>20</v>
      </c>
      <c r="J13" s="23">
        <v>80</v>
      </c>
      <c r="K13" s="15">
        <f t="shared" ref="K13:K16" si="2">RANK(J13,$J$13:$J$15,0)</f>
        <v>1</v>
      </c>
      <c r="L13" s="15"/>
    </row>
    <row r="14" s="3" customFormat="1" ht="21" customHeight="1" spans="1:12">
      <c r="A14" s="19">
        <f t="shared" si="1"/>
        <v>11</v>
      </c>
      <c r="B14" s="16"/>
      <c r="C14" s="18"/>
      <c r="D14" s="18"/>
      <c r="E14" s="18"/>
      <c r="F14" s="17" t="s">
        <v>43</v>
      </c>
      <c r="G14" s="17" t="s">
        <v>22</v>
      </c>
      <c r="H14" s="17" t="s">
        <v>42</v>
      </c>
      <c r="I14" s="18" t="s">
        <v>20</v>
      </c>
      <c r="J14" s="23">
        <v>79.8</v>
      </c>
      <c r="K14" s="15">
        <f t="shared" si="2"/>
        <v>2</v>
      </c>
      <c r="L14" s="15"/>
    </row>
    <row r="15" s="3" customFormat="1" ht="33" customHeight="1" spans="1:12">
      <c r="A15" s="19">
        <f t="shared" si="1"/>
        <v>12</v>
      </c>
      <c r="B15" s="16"/>
      <c r="C15" s="18"/>
      <c r="D15" s="18"/>
      <c r="E15" s="18"/>
      <c r="F15" s="17" t="s">
        <v>44</v>
      </c>
      <c r="G15" s="17" t="s">
        <v>22</v>
      </c>
      <c r="H15" s="17" t="s">
        <v>42</v>
      </c>
      <c r="I15" s="18" t="s">
        <v>20</v>
      </c>
      <c r="J15" s="23">
        <v>0</v>
      </c>
      <c r="K15" s="15"/>
      <c r="L15" s="25" t="s">
        <v>39</v>
      </c>
    </row>
    <row r="16" s="3" customFormat="1" ht="21" customHeight="1" spans="1:12">
      <c r="A16" s="19">
        <f t="shared" si="1"/>
        <v>13</v>
      </c>
      <c r="B16" s="16"/>
      <c r="C16" s="18" t="s">
        <v>45</v>
      </c>
      <c r="D16" s="18">
        <v>1</v>
      </c>
      <c r="E16" s="18"/>
      <c r="F16" s="17" t="s">
        <v>46</v>
      </c>
      <c r="G16" s="17" t="s">
        <v>22</v>
      </c>
      <c r="H16" s="17" t="s">
        <v>47</v>
      </c>
      <c r="I16" s="18" t="s">
        <v>20</v>
      </c>
      <c r="J16" s="23">
        <v>80.4</v>
      </c>
      <c r="K16" s="15">
        <f>RANK(J16,$J$16:$J$17,0)</f>
        <v>1</v>
      </c>
      <c r="L16" s="15"/>
    </row>
    <row r="17" s="3" customFormat="1" ht="21" customHeight="1" spans="1:12">
      <c r="A17" s="19">
        <f t="shared" si="1"/>
        <v>14</v>
      </c>
      <c r="B17" s="16"/>
      <c r="C17" s="18"/>
      <c r="D17" s="18"/>
      <c r="E17" s="18"/>
      <c r="F17" s="17" t="s">
        <v>48</v>
      </c>
      <c r="G17" s="17" t="s">
        <v>18</v>
      </c>
      <c r="H17" s="17" t="s">
        <v>49</v>
      </c>
      <c r="I17" s="18" t="s">
        <v>20</v>
      </c>
      <c r="J17" s="23">
        <v>75.8</v>
      </c>
      <c r="K17" s="15">
        <f>RANK(J17,$J$16:$J$17,0)</f>
        <v>2</v>
      </c>
      <c r="L17" s="15"/>
    </row>
    <row r="18" s="3" customFormat="1" ht="21" customHeight="1" spans="1:12">
      <c r="A18" s="19">
        <f t="shared" si="1"/>
        <v>15</v>
      </c>
      <c r="B18" s="16"/>
      <c r="C18" s="18" t="s">
        <v>50</v>
      </c>
      <c r="D18" s="18">
        <v>1</v>
      </c>
      <c r="E18" s="18"/>
      <c r="F18" s="17" t="s">
        <v>51</v>
      </c>
      <c r="G18" s="17" t="s">
        <v>18</v>
      </c>
      <c r="H18" s="17" t="s">
        <v>47</v>
      </c>
      <c r="I18" s="18" t="s">
        <v>20</v>
      </c>
      <c r="J18" s="23">
        <v>78</v>
      </c>
      <c r="K18" s="15">
        <f t="shared" ref="K18:K21" si="3">RANK(J18,$J$18:$J$20,0)</f>
        <v>1</v>
      </c>
      <c r="L18" s="15"/>
    </row>
    <row r="19" s="3" customFormat="1" ht="21" customHeight="1" spans="1:12">
      <c r="A19" s="19">
        <f t="shared" si="1"/>
        <v>16</v>
      </c>
      <c r="B19" s="16"/>
      <c r="C19" s="18"/>
      <c r="D19" s="18"/>
      <c r="E19" s="18"/>
      <c r="F19" s="17" t="s">
        <v>52</v>
      </c>
      <c r="G19" s="17" t="s">
        <v>18</v>
      </c>
      <c r="H19" s="17" t="s">
        <v>47</v>
      </c>
      <c r="I19" s="18" t="s">
        <v>20</v>
      </c>
      <c r="J19" s="23">
        <v>77.4</v>
      </c>
      <c r="K19" s="15">
        <f t="shared" si="3"/>
        <v>2</v>
      </c>
      <c r="L19" s="15"/>
    </row>
    <row r="20" s="3" customFormat="1" ht="21" customHeight="1" spans="1:12">
      <c r="A20" s="19">
        <f t="shared" si="1"/>
        <v>17</v>
      </c>
      <c r="B20" s="16"/>
      <c r="C20" s="18"/>
      <c r="D20" s="18"/>
      <c r="E20" s="18"/>
      <c r="F20" s="17" t="s">
        <v>53</v>
      </c>
      <c r="G20" s="17" t="s">
        <v>18</v>
      </c>
      <c r="H20" s="17" t="s">
        <v>47</v>
      </c>
      <c r="I20" s="18" t="s">
        <v>20</v>
      </c>
      <c r="J20" s="23">
        <v>77.2</v>
      </c>
      <c r="K20" s="15">
        <f t="shared" si="3"/>
        <v>3</v>
      </c>
      <c r="L20" s="15"/>
    </row>
    <row r="21" s="3" customFormat="1" ht="21" customHeight="1" spans="1:12">
      <c r="A21" s="19">
        <f t="shared" si="1"/>
        <v>18</v>
      </c>
      <c r="B21" s="16"/>
      <c r="C21" s="18" t="s">
        <v>54</v>
      </c>
      <c r="D21" s="18">
        <v>1</v>
      </c>
      <c r="E21" s="18"/>
      <c r="F21" s="17" t="s">
        <v>55</v>
      </c>
      <c r="G21" s="17" t="s">
        <v>18</v>
      </c>
      <c r="H21" s="17" t="s">
        <v>56</v>
      </c>
      <c r="I21" s="18" t="s">
        <v>20</v>
      </c>
      <c r="J21" s="23">
        <v>81.8</v>
      </c>
      <c r="K21" s="15">
        <f t="shared" ref="K21:K24" si="4">RANK(J21,$J$21:$J$23,0)</f>
        <v>1</v>
      </c>
      <c r="L21" s="15"/>
    </row>
    <row r="22" s="3" customFormat="1" ht="21" customHeight="1" spans="1:12">
      <c r="A22" s="19">
        <f t="shared" si="1"/>
        <v>19</v>
      </c>
      <c r="B22" s="16"/>
      <c r="C22" s="18"/>
      <c r="D22" s="18"/>
      <c r="E22" s="18"/>
      <c r="F22" s="17" t="s">
        <v>57</v>
      </c>
      <c r="G22" s="17" t="s">
        <v>22</v>
      </c>
      <c r="H22" s="17" t="s">
        <v>42</v>
      </c>
      <c r="I22" s="18" t="s">
        <v>20</v>
      </c>
      <c r="J22" s="23">
        <v>79.6</v>
      </c>
      <c r="K22" s="15">
        <f t="shared" si="4"/>
        <v>2</v>
      </c>
      <c r="L22" s="15"/>
    </row>
    <row r="23" s="3" customFormat="1" ht="21" customHeight="1" spans="1:12">
      <c r="A23" s="19">
        <f t="shared" si="1"/>
        <v>20</v>
      </c>
      <c r="B23" s="16"/>
      <c r="C23" s="18"/>
      <c r="D23" s="18"/>
      <c r="E23" s="18"/>
      <c r="F23" s="17" t="s">
        <v>58</v>
      </c>
      <c r="G23" s="17" t="s">
        <v>18</v>
      </c>
      <c r="H23" s="17" t="s">
        <v>42</v>
      </c>
      <c r="I23" s="18" t="s">
        <v>20</v>
      </c>
      <c r="J23" s="23">
        <v>73.2</v>
      </c>
      <c r="K23" s="15">
        <f t="shared" si="4"/>
        <v>3</v>
      </c>
      <c r="L23" s="15"/>
    </row>
    <row r="24" s="3" customFormat="1" ht="21" customHeight="1" spans="1:12">
      <c r="A24" s="19">
        <f t="shared" si="1"/>
        <v>21</v>
      </c>
      <c r="B24" s="16"/>
      <c r="C24" s="18" t="s">
        <v>59</v>
      </c>
      <c r="D24" s="18">
        <v>2</v>
      </c>
      <c r="E24" s="18"/>
      <c r="F24" s="17" t="s">
        <v>60</v>
      </c>
      <c r="G24" s="17" t="s">
        <v>18</v>
      </c>
      <c r="H24" s="17" t="s">
        <v>61</v>
      </c>
      <c r="I24" s="18" t="s">
        <v>20</v>
      </c>
      <c r="J24" s="23">
        <v>80.6</v>
      </c>
      <c r="K24" s="15">
        <f t="shared" ref="K24:K27" si="5">RANK(J24,$J$24:$J$26,0)</f>
        <v>1</v>
      </c>
      <c r="L24" s="15"/>
    </row>
    <row r="25" s="3" customFormat="1" ht="21" customHeight="1" spans="1:12">
      <c r="A25" s="19">
        <f t="shared" si="1"/>
        <v>22</v>
      </c>
      <c r="B25" s="16"/>
      <c r="C25" s="18"/>
      <c r="D25" s="18"/>
      <c r="E25" s="18"/>
      <c r="F25" s="17" t="s">
        <v>62</v>
      </c>
      <c r="G25" s="17" t="s">
        <v>22</v>
      </c>
      <c r="H25" s="17" t="s">
        <v>42</v>
      </c>
      <c r="I25" s="18" t="s">
        <v>20</v>
      </c>
      <c r="J25" s="23">
        <v>71.6</v>
      </c>
      <c r="K25" s="15">
        <f t="shared" si="5"/>
        <v>2</v>
      </c>
      <c r="L25" s="15"/>
    </row>
    <row r="26" s="3" customFormat="1" ht="33" customHeight="1" spans="1:12">
      <c r="A26" s="19">
        <f t="shared" si="1"/>
        <v>23</v>
      </c>
      <c r="B26" s="16"/>
      <c r="C26" s="18"/>
      <c r="D26" s="18"/>
      <c r="E26" s="18"/>
      <c r="F26" s="17" t="s">
        <v>63</v>
      </c>
      <c r="G26" s="17" t="s">
        <v>22</v>
      </c>
      <c r="H26" s="17" t="s">
        <v>61</v>
      </c>
      <c r="I26" s="18" t="s">
        <v>20</v>
      </c>
      <c r="J26" s="23">
        <v>0</v>
      </c>
      <c r="K26" s="15"/>
      <c r="L26" s="25" t="s">
        <v>39</v>
      </c>
    </row>
    <row r="27" s="3" customFormat="1" ht="21" customHeight="1" spans="1:12">
      <c r="A27" s="19">
        <f t="shared" si="1"/>
        <v>24</v>
      </c>
      <c r="B27" s="16"/>
      <c r="C27" s="18" t="s">
        <v>64</v>
      </c>
      <c r="D27" s="18">
        <v>1</v>
      </c>
      <c r="E27" s="18" t="s">
        <v>65</v>
      </c>
      <c r="F27" s="17" t="s">
        <v>66</v>
      </c>
      <c r="G27" s="17" t="s">
        <v>22</v>
      </c>
      <c r="H27" s="17" t="s">
        <v>67</v>
      </c>
      <c r="I27" s="18" t="s">
        <v>20</v>
      </c>
      <c r="J27" s="23">
        <v>84.8</v>
      </c>
      <c r="K27" s="15">
        <f>RANK(J27,$J$27:$J$29,0)</f>
        <v>1</v>
      </c>
      <c r="L27" s="15"/>
    </row>
    <row r="28" s="3" customFormat="1" ht="21" customHeight="1" spans="1:12">
      <c r="A28" s="19">
        <f t="shared" si="1"/>
        <v>25</v>
      </c>
      <c r="B28" s="16"/>
      <c r="C28" s="18"/>
      <c r="D28" s="18"/>
      <c r="E28" s="18"/>
      <c r="F28" s="17" t="s">
        <v>68</v>
      </c>
      <c r="G28" s="17" t="s">
        <v>22</v>
      </c>
      <c r="H28" s="17" t="s">
        <v>69</v>
      </c>
      <c r="I28" s="18" t="s">
        <v>20</v>
      </c>
      <c r="J28" s="23">
        <v>79.8</v>
      </c>
      <c r="K28" s="15">
        <f>RANK(J28,$J$27:$J$29,0)</f>
        <v>2</v>
      </c>
      <c r="L28" s="15"/>
    </row>
    <row r="29" s="3" customFormat="1" ht="21" customHeight="1" spans="1:12">
      <c r="A29" s="19">
        <f t="shared" si="1"/>
        <v>26</v>
      </c>
      <c r="B29" s="16"/>
      <c r="C29" s="18"/>
      <c r="D29" s="18"/>
      <c r="E29" s="18"/>
      <c r="F29" s="17" t="s">
        <v>70</v>
      </c>
      <c r="G29" s="17" t="s">
        <v>22</v>
      </c>
      <c r="H29" s="17" t="s">
        <v>71</v>
      </c>
      <c r="I29" s="18" t="s">
        <v>20</v>
      </c>
      <c r="J29" s="23">
        <v>76.8</v>
      </c>
      <c r="K29" s="15">
        <f>RANK(J29,$J$27:$J$29,0)</f>
        <v>3</v>
      </c>
      <c r="L29" s="15"/>
    </row>
    <row r="30" s="3" customFormat="1" ht="21" customHeight="1" spans="1:12">
      <c r="A30" s="19">
        <f t="shared" si="1"/>
        <v>27</v>
      </c>
      <c r="B30" s="16"/>
      <c r="C30" s="18" t="s">
        <v>72</v>
      </c>
      <c r="D30" s="18">
        <v>1</v>
      </c>
      <c r="E30" s="18" t="s">
        <v>16</v>
      </c>
      <c r="F30" s="17" t="s">
        <v>73</v>
      </c>
      <c r="G30" s="17" t="s">
        <v>18</v>
      </c>
      <c r="H30" s="17" t="s">
        <v>74</v>
      </c>
      <c r="I30" s="18" t="s">
        <v>20</v>
      </c>
      <c r="J30" s="23">
        <v>82.8</v>
      </c>
      <c r="K30" s="15">
        <f>RANK(J30,$J$30:$J$33,0)</f>
        <v>1</v>
      </c>
      <c r="L30" s="15"/>
    </row>
    <row r="31" s="3" customFormat="1" ht="21" customHeight="1" spans="1:12">
      <c r="A31" s="19">
        <f t="shared" si="1"/>
        <v>28</v>
      </c>
      <c r="B31" s="16"/>
      <c r="C31" s="18"/>
      <c r="D31" s="18"/>
      <c r="E31" s="18"/>
      <c r="F31" s="17" t="s">
        <v>75</v>
      </c>
      <c r="G31" s="17" t="s">
        <v>18</v>
      </c>
      <c r="H31" s="17" t="s">
        <v>76</v>
      </c>
      <c r="I31" s="18" t="s">
        <v>20</v>
      </c>
      <c r="J31" s="23">
        <v>80.2</v>
      </c>
      <c r="K31" s="15">
        <f>RANK(J31,$J$30:$J$33,0)</f>
        <v>2</v>
      </c>
      <c r="L31" s="15"/>
    </row>
    <row r="32" s="3" customFormat="1" ht="21" customHeight="1" spans="1:12">
      <c r="A32" s="19">
        <f t="shared" si="1"/>
        <v>29</v>
      </c>
      <c r="B32" s="16"/>
      <c r="C32" s="18"/>
      <c r="D32" s="18"/>
      <c r="E32" s="18"/>
      <c r="F32" s="17" t="s">
        <v>77</v>
      </c>
      <c r="G32" s="17" t="s">
        <v>18</v>
      </c>
      <c r="H32" s="17" t="s">
        <v>78</v>
      </c>
      <c r="I32" s="18" t="s">
        <v>20</v>
      </c>
      <c r="J32" s="23">
        <v>79.2</v>
      </c>
      <c r="K32" s="15">
        <f>RANK(J32,$J$30:$J$33,0)</f>
        <v>3</v>
      </c>
      <c r="L32" s="15"/>
    </row>
    <row r="33" s="3" customFormat="1" ht="33" customHeight="1" spans="1:12">
      <c r="A33" s="19">
        <f t="shared" si="1"/>
        <v>30</v>
      </c>
      <c r="B33" s="16"/>
      <c r="C33" s="18"/>
      <c r="D33" s="18"/>
      <c r="E33" s="18"/>
      <c r="F33" s="17" t="s">
        <v>79</v>
      </c>
      <c r="G33" s="17" t="s">
        <v>18</v>
      </c>
      <c r="H33" s="17" t="s">
        <v>80</v>
      </c>
      <c r="I33" s="18" t="s">
        <v>20</v>
      </c>
      <c r="J33" s="23">
        <v>0</v>
      </c>
      <c r="K33" s="15"/>
      <c r="L33" s="25" t="s">
        <v>39</v>
      </c>
    </row>
    <row r="34" s="3" customFormat="1" ht="33" customHeight="1" spans="1:12">
      <c r="A34" s="19">
        <f t="shared" si="1"/>
        <v>31</v>
      </c>
      <c r="B34" s="16"/>
      <c r="C34" s="18" t="s">
        <v>81</v>
      </c>
      <c r="D34" s="18">
        <v>1</v>
      </c>
      <c r="E34" s="18"/>
      <c r="F34" s="17" t="s">
        <v>82</v>
      </c>
      <c r="G34" s="17" t="s">
        <v>18</v>
      </c>
      <c r="H34" s="17" t="s">
        <v>83</v>
      </c>
      <c r="I34" s="18" t="s">
        <v>20</v>
      </c>
      <c r="J34" s="23">
        <v>85.2</v>
      </c>
      <c r="K34" s="18">
        <v>1</v>
      </c>
      <c r="L34" s="15"/>
    </row>
    <row r="35" s="3" customFormat="1" ht="33" customHeight="1" spans="1:12">
      <c r="A35" s="19">
        <f t="shared" si="1"/>
        <v>32</v>
      </c>
      <c r="B35" s="16"/>
      <c r="C35" s="18" t="s">
        <v>84</v>
      </c>
      <c r="D35" s="18">
        <v>1</v>
      </c>
      <c r="E35" s="18"/>
      <c r="F35" s="17" t="s">
        <v>85</v>
      </c>
      <c r="G35" s="17" t="s">
        <v>18</v>
      </c>
      <c r="H35" s="17" t="s">
        <v>86</v>
      </c>
      <c r="I35" s="18" t="s">
        <v>20</v>
      </c>
      <c r="J35" s="23">
        <v>0</v>
      </c>
      <c r="K35" s="18"/>
      <c r="L35" s="25" t="s">
        <v>39</v>
      </c>
    </row>
    <row r="36" s="3" customFormat="1" ht="21" customHeight="1" spans="1:12">
      <c r="A36" s="19">
        <f t="shared" si="1"/>
        <v>33</v>
      </c>
      <c r="B36" s="16"/>
      <c r="C36" s="18" t="s">
        <v>87</v>
      </c>
      <c r="D36" s="18">
        <v>1</v>
      </c>
      <c r="E36" s="18"/>
      <c r="F36" s="17" t="s">
        <v>88</v>
      </c>
      <c r="G36" s="17" t="s">
        <v>18</v>
      </c>
      <c r="H36" s="17" t="s">
        <v>61</v>
      </c>
      <c r="I36" s="18" t="s">
        <v>20</v>
      </c>
      <c r="J36" s="23">
        <v>86</v>
      </c>
      <c r="K36" s="18">
        <v>1</v>
      </c>
      <c r="L36" s="15"/>
    </row>
    <row r="37" s="3" customFormat="1" ht="33" customHeight="1" spans="1:12">
      <c r="A37" s="19">
        <f t="shared" si="1"/>
        <v>34</v>
      </c>
      <c r="B37" s="16"/>
      <c r="C37" s="18"/>
      <c r="D37" s="18"/>
      <c r="E37" s="18"/>
      <c r="F37" s="17" t="s">
        <v>89</v>
      </c>
      <c r="G37" s="17" t="s">
        <v>18</v>
      </c>
      <c r="H37" s="17" t="s">
        <v>90</v>
      </c>
      <c r="I37" s="18" t="s">
        <v>20</v>
      </c>
      <c r="J37" s="23">
        <v>0</v>
      </c>
      <c r="K37" s="18"/>
      <c r="L37" s="25" t="s">
        <v>39</v>
      </c>
    </row>
    <row r="38" s="3" customFormat="1" ht="33" customHeight="1" spans="1:12">
      <c r="A38" s="19">
        <f t="shared" si="1"/>
        <v>35</v>
      </c>
      <c r="B38" s="16"/>
      <c r="C38" s="18" t="s">
        <v>91</v>
      </c>
      <c r="D38" s="18">
        <v>1</v>
      </c>
      <c r="E38" s="18" t="s">
        <v>65</v>
      </c>
      <c r="F38" s="17" t="s">
        <v>92</v>
      </c>
      <c r="G38" s="17" t="s">
        <v>18</v>
      </c>
      <c r="H38" s="17" t="s">
        <v>93</v>
      </c>
      <c r="I38" s="18" t="s">
        <v>20</v>
      </c>
      <c r="J38" s="23">
        <v>0</v>
      </c>
      <c r="K38" s="18"/>
      <c r="L38" s="25" t="s">
        <v>39</v>
      </c>
    </row>
    <row r="39" s="3" customFormat="1" ht="21" customHeight="1" spans="1:12">
      <c r="A39" s="19">
        <f t="shared" si="1"/>
        <v>36</v>
      </c>
      <c r="B39" s="16"/>
      <c r="C39" s="18" t="s">
        <v>94</v>
      </c>
      <c r="D39" s="18">
        <v>1</v>
      </c>
      <c r="E39" s="18"/>
      <c r="F39" s="17" t="s">
        <v>95</v>
      </c>
      <c r="G39" s="17" t="s">
        <v>18</v>
      </c>
      <c r="H39" s="17" t="s">
        <v>96</v>
      </c>
      <c r="I39" s="18" t="s">
        <v>20</v>
      </c>
      <c r="J39" s="23">
        <v>84.8</v>
      </c>
      <c r="K39" s="15">
        <f>RANK(J39,$J$39:$J$40,0)</f>
        <v>1</v>
      </c>
      <c r="L39" s="15"/>
    </row>
    <row r="40" s="3" customFormat="1" ht="21" customHeight="1" spans="1:12">
      <c r="A40" s="19">
        <f t="shared" si="1"/>
        <v>37</v>
      </c>
      <c r="B40" s="16"/>
      <c r="C40" s="18"/>
      <c r="D40" s="18"/>
      <c r="E40" s="18"/>
      <c r="F40" s="17" t="s">
        <v>97</v>
      </c>
      <c r="G40" s="17" t="s">
        <v>18</v>
      </c>
      <c r="H40" s="17" t="s">
        <v>98</v>
      </c>
      <c r="I40" s="18" t="s">
        <v>20</v>
      </c>
      <c r="J40" s="23">
        <v>84</v>
      </c>
      <c r="K40" s="15">
        <f>RANK(J40,$J$39:$J$40,0)</f>
        <v>2</v>
      </c>
      <c r="L40" s="15"/>
    </row>
    <row r="41" s="3" customFormat="1" ht="21" customHeight="1" spans="1:12">
      <c r="A41" s="19">
        <f t="shared" si="1"/>
        <v>38</v>
      </c>
      <c r="B41" s="16"/>
      <c r="C41" s="18"/>
      <c r="D41" s="18"/>
      <c r="E41" s="18"/>
      <c r="F41" s="17" t="s">
        <v>99</v>
      </c>
      <c r="G41" s="17" t="s">
        <v>18</v>
      </c>
      <c r="H41" s="17" t="s">
        <v>100</v>
      </c>
      <c r="I41" s="18" t="s">
        <v>20</v>
      </c>
      <c r="J41" s="23">
        <v>79.2</v>
      </c>
      <c r="K41" s="15">
        <v>3</v>
      </c>
      <c r="L41" s="15"/>
    </row>
    <row r="42" s="3" customFormat="1" ht="28" customHeight="1" spans="1:12">
      <c r="A42" s="19">
        <f t="shared" si="1"/>
        <v>39</v>
      </c>
      <c r="B42" s="16"/>
      <c r="C42" s="18" t="s">
        <v>101</v>
      </c>
      <c r="D42" s="18">
        <v>1</v>
      </c>
      <c r="E42" s="18"/>
      <c r="F42" s="17" t="s">
        <v>102</v>
      </c>
      <c r="G42" s="17" t="s">
        <v>18</v>
      </c>
      <c r="H42" s="17" t="s">
        <v>103</v>
      </c>
      <c r="I42" s="18" t="s">
        <v>20</v>
      </c>
      <c r="J42" s="23">
        <v>87</v>
      </c>
      <c r="K42" s="15">
        <v>1</v>
      </c>
      <c r="L42" s="15"/>
    </row>
    <row r="43" s="3" customFormat="1" ht="21" customHeight="1" spans="1:12">
      <c r="A43" s="19">
        <f t="shared" si="1"/>
        <v>40</v>
      </c>
      <c r="B43" s="16"/>
      <c r="C43" s="18"/>
      <c r="D43" s="18"/>
      <c r="E43" s="18"/>
      <c r="F43" s="17" t="s">
        <v>104</v>
      </c>
      <c r="G43" s="17" t="s">
        <v>22</v>
      </c>
      <c r="H43" s="17" t="s">
        <v>69</v>
      </c>
      <c r="I43" s="18" t="s">
        <v>20</v>
      </c>
      <c r="J43" s="23">
        <v>83.8</v>
      </c>
      <c r="K43" s="15">
        <v>2</v>
      </c>
      <c r="L43" s="15"/>
    </row>
    <row r="44" s="3" customFormat="1" ht="30" customHeight="1" spans="1:12">
      <c r="A44" s="19">
        <f t="shared" si="1"/>
        <v>41</v>
      </c>
      <c r="B44" s="16"/>
      <c r="C44" s="18"/>
      <c r="D44" s="18"/>
      <c r="E44" s="18"/>
      <c r="F44" s="17" t="s">
        <v>105</v>
      </c>
      <c r="G44" s="17" t="s">
        <v>18</v>
      </c>
      <c r="H44" s="17" t="s">
        <v>106</v>
      </c>
      <c r="I44" s="18" t="s">
        <v>20</v>
      </c>
      <c r="J44" s="23">
        <v>0</v>
      </c>
      <c r="K44" s="15"/>
      <c r="L44" s="25" t="s">
        <v>39</v>
      </c>
    </row>
    <row r="45" s="3" customFormat="1" ht="30" customHeight="1" spans="1:12">
      <c r="A45" s="19">
        <f t="shared" si="1"/>
        <v>42</v>
      </c>
      <c r="B45" s="16"/>
      <c r="C45" s="18"/>
      <c r="D45" s="18"/>
      <c r="E45" s="18"/>
      <c r="F45" s="17" t="s">
        <v>107</v>
      </c>
      <c r="G45" s="17" t="s">
        <v>18</v>
      </c>
      <c r="H45" s="17" t="s">
        <v>42</v>
      </c>
      <c r="I45" s="18" t="s">
        <v>20</v>
      </c>
      <c r="J45" s="23">
        <v>0</v>
      </c>
      <c r="K45" s="15"/>
      <c r="L45" s="25" t="s">
        <v>39</v>
      </c>
    </row>
    <row r="46" s="3" customFormat="1" ht="21" customHeight="1" spans="1:12">
      <c r="A46" s="19">
        <f t="shared" si="1"/>
        <v>43</v>
      </c>
      <c r="B46" s="16" t="s">
        <v>33</v>
      </c>
      <c r="C46" s="18" t="s">
        <v>108</v>
      </c>
      <c r="D46" s="18">
        <v>1</v>
      </c>
      <c r="E46" s="18" t="s">
        <v>65</v>
      </c>
      <c r="F46" s="17" t="s">
        <v>109</v>
      </c>
      <c r="G46" s="17" t="s">
        <v>22</v>
      </c>
      <c r="H46" s="17" t="s">
        <v>69</v>
      </c>
      <c r="I46" s="18" t="s">
        <v>20</v>
      </c>
      <c r="J46" s="23">
        <v>85.6</v>
      </c>
      <c r="K46" s="18">
        <v>1</v>
      </c>
      <c r="L46" s="15"/>
    </row>
    <row r="47" s="3" customFormat="1" ht="35" customHeight="1" spans="1:12">
      <c r="A47" s="19">
        <f t="shared" si="1"/>
        <v>44</v>
      </c>
      <c r="B47" s="16"/>
      <c r="C47" s="18" t="s">
        <v>110</v>
      </c>
      <c r="D47" s="18">
        <v>2</v>
      </c>
      <c r="E47" s="18"/>
      <c r="F47" s="17" t="s">
        <v>111</v>
      </c>
      <c r="G47" s="17" t="s">
        <v>22</v>
      </c>
      <c r="H47" s="17" t="s">
        <v>112</v>
      </c>
      <c r="I47" s="18" t="s">
        <v>20</v>
      </c>
      <c r="J47" s="23">
        <v>0</v>
      </c>
      <c r="K47" s="18"/>
      <c r="L47" s="26" t="s">
        <v>39</v>
      </c>
    </row>
    <row r="48" s="3" customFormat="1" ht="35" customHeight="1" spans="1:12">
      <c r="A48" s="19">
        <f t="shared" si="1"/>
        <v>45</v>
      </c>
      <c r="B48" s="16"/>
      <c r="C48" s="18"/>
      <c r="D48" s="18"/>
      <c r="E48" s="18"/>
      <c r="F48" s="17" t="s">
        <v>113</v>
      </c>
      <c r="G48" s="17" t="s">
        <v>18</v>
      </c>
      <c r="H48" s="17" t="s">
        <v>112</v>
      </c>
      <c r="I48" s="18" t="s">
        <v>20</v>
      </c>
      <c r="J48" s="23">
        <v>0</v>
      </c>
      <c r="K48" s="18"/>
      <c r="L48" s="26" t="s">
        <v>39</v>
      </c>
    </row>
    <row r="49" s="3" customFormat="1" ht="35" customHeight="1" spans="1:12">
      <c r="A49" s="19">
        <f t="shared" si="1"/>
        <v>46</v>
      </c>
      <c r="B49" s="16"/>
      <c r="C49" s="18"/>
      <c r="D49" s="18"/>
      <c r="E49" s="18"/>
      <c r="F49" s="17" t="s">
        <v>114</v>
      </c>
      <c r="G49" s="17" t="s">
        <v>22</v>
      </c>
      <c r="H49" s="17" t="s">
        <v>112</v>
      </c>
      <c r="I49" s="18" t="s">
        <v>20</v>
      </c>
      <c r="J49" s="23">
        <v>0</v>
      </c>
      <c r="K49" s="18"/>
      <c r="L49" s="26" t="s">
        <v>39</v>
      </c>
    </row>
    <row r="50" s="3" customFormat="1" ht="35" customHeight="1" spans="1:12">
      <c r="A50" s="19">
        <f t="shared" si="1"/>
        <v>47</v>
      </c>
      <c r="B50" s="16"/>
      <c r="C50" s="18" t="s">
        <v>115</v>
      </c>
      <c r="D50" s="18">
        <v>1</v>
      </c>
      <c r="E50" s="18"/>
      <c r="F50" s="17" t="s">
        <v>116</v>
      </c>
      <c r="G50" s="17" t="s">
        <v>18</v>
      </c>
      <c r="H50" s="17" t="s">
        <v>69</v>
      </c>
      <c r="I50" s="18" t="s">
        <v>20</v>
      </c>
      <c r="J50" s="23">
        <v>82.8</v>
      </c>
      <c r="K50" s="15">
        <f>RANK(J50,$J$50:$J$53,0)</f>
        <v>1</v>
      </c>
      <c r="L50" s="26"/>
    </row>
    <row r="51" s="3" customFormat="1" ht="21" customHeight="1" spans="1:12">
      <c r="A51" s="19">
        <f t="shared" si="1"/>
        <v>48</v>
      </c>
      <c r="B51" s="16"/>
      <c r="C51" s="18"/>
      <c r="D51" s="18"/>
      <c r="E51" s="18"/>
      <c r="F51" s="17" t="s">
        <v>117</v>
      </c>
      <c r="G51" s="17" t="s">
        <v>18</v>
      </c>
      <c r="H51" s="17" t="s">
        <v>118</v>
      </c>
      <c r="I51" s="18" t="s">
        <v>20</v>
      </c>
      <c r="J51" s="23">
        <v>77.2</v>
      </c>
      <c r="K51" s="15">
        <f>RANK(J51,$J$50:$J$53,0)</f>
        <v>2</v>
      </c>
      <c r="L51" s="15"/>
    </row>
    <row r="52" s="3" customFormat="1" ht="30" customHeight="1" spans="1:12">
      <c r="A52" s="19">
        <f t="shared" si="1"/>
        <v>49</v>
      </c>
      <c r="B52" s="16"/>
      <c r="C52" s="18"/>
      <c r="D52" s="18"/>
      <c r="E52" s="18"/>
      <c r="F52" s="17" t="s">
        <v>119</v>
      </c>
      <c r="G52" s="17" t="s">
        <v>18</v>
      </c>
      <c r="H52" s="17" t="s">
        <v>120</v>
      </c>
      <c r="I52" s="18" t="s">
        <v>20</v>
      </c>
      <c r="J52" s="23">
        <v>0</v>
      </c>
      <c r="K52" s="15"/>
      <c r="L52" s="26" t="s">
        <v>39</v>
      </c>
    </row>
    <row r="53" s="3" customFormat="1" ht="30" customHeight="1" spans="1:12">
      <c r="A53" s="19">
        <f t="shared" si="1"/>
        <v>50</v>
      </c>
      <c r="B53" s="16"/>
      <c r="C53" s="18"/>
      <c r="D53" s="18"/>
      <c r="E53" s="18"/>
      <c r="F53" s="17" t="s">
        <v>121</v>
      </c>
      <c r="G53" s="17" t="s">
        <v>18</v>
      </c>
      <c r="H53" s="17" t="s">
        <v>122</v>
      </c>
      <c r="I53" s="18" t="s">
        <v>20</v>
      </c>
      <c r="J53" s="23">
        <v>0</v>
      </c>
      <c r="K53" s="15"/>
      <c r="L53" s="26" t="s">
        <v>39</v>
      </c>
    </row>
    <row r="54" s="3" customFormat="1" ht="21" customHeight="1" spans="1:12">
      <c r="A54" s="19">
        <f t="shared" si="1"/>
        <v>51</v>
      </c>
      <c r="B54" s="16"/>
      <c r="C54" s="18" t="s">
        <v>123</v>
      </c>
      <c r="D54" s="18">
        <v>1</v>
      </c>
      <c r="E54" s="18"/>
      <c r="F54" s="17" t="s">
        <v>124</v>
      </c>
      <c r="G54" s="17" t="s">
        <v>18</v>
      </c>
      <c r="H54" s="17" t="s">
        <v>125</v>
      </c>
      <c r="I54" s="18" t="s">
        <v>20</v>
      </c>
      <c r="J54" s="23">
        <v>85.8</v>
      </c>
      <c r="K54" s="18">
        <v>1</v>
      </c>
      <c r="L54" s="15"/>
    </row>
    <row r="55" s="3" customFormat="1" ht="33" customHeight="1" spans="1:12">
      <c r="A55" s="19">
        <f t="shared" si="1"/>
        <v>52</v>
      </c>
      <c r="B55" s="16"/>
      <c r="C55" s="18"/>
      <c r="D55" s="18"/>
      <c r="E55" s="18"/>
      <c r="F55" s="17" t="s">
        <v>126</v>
      </c>
      <c r="G55" s="17" t="s">
        <v>22</v>
      </c>
      <c r="H55" s="17" t="s">
        <v>69</v>
      </c>
      <c r="I55" s="18" t="s">
        <v>20</v>
      </c>
      <c r="J55" s="23">
        <v>0</v>
      </c>
      <c r="K55" s="18"/>
      <c r="L55" s="25" t="s">
        <v>39</v>
      </c>
    </row>
    <row r="56" s="3" customFormat="1" ht="21" customHeight="1" spans="1:12">
      <c r="A56" s="19">
        <f t="shared" si="1"/>
        <v>53</v>
      </c>
      <c r="B56" s="16"/>
      <c r="C56" s="18" t="s">
        <v>127</v>
      </c>
      <c r="D56" s="18">
        <v>1</v>
      </c>
      <c r="E56" s="18"/>
      <c r="F56" s="17" t="s">
        <v>128</v>
      </c>
      <c r="G56" s="17" t="s">
        <v>18</v>
      </c>
      <c r="H56" s="17" t="s">
        <v>129</v>
      </c>
      <c r="I56" s="18" t="s">
        <v>20</v>
      </c>
      <c r="J56" s="23">
        <v>78.6</v>
      </c>
      <c r="K56" s="18">
        <v>1</v>
      </c>
      <c r="L56" s="15"/>
    </row>
    <row r="57" s="3" customFormat="1" ht="21" customHeight="1" spans="1:14">
      <c r="A57" s="19">
        <f t="shared" si="1"/>
        <v>54</v>
      </c>
      <c r="B57" s="16"/>
      <c r="C57" s="18" t="s">
        <v>130</v>
      </c>
      <c r="D57" s="18">
        <v>1</v>
      </c>
      <c r="E57" s="18"/>
      <c r="F57" s="17" t="s">
        <v>131</v>
      </c>
      <c r="G57" s="17" t="s">
        <v>22</v>
      </c>
      <c r="H57" s="17" t="s">
        <v>132</v>
      </c>
      <c r="I57" s="18" t="s">
        <v>20</v>
      </c>
      <c r="J57" s="23">
        <v>75.8</v>
      </c>
      <c r="K57" s="18">
        <v>1</v>
      </c>
      <c r="L57" s="15"/>
      <c r="N57" s="4"/>
    </row>
    <row r="58" s="3" customFormat="1" ht="21" customHeight="1" spans="1:12">
      <c r="A58" s="19">
        <f t="shared" si="1"/>
        <v>55</v>
      </c>
      <c r="B58" s="16"/>
      <c r="C58" s="18" t="s">
        <v>133</v>
      </c>
      <c r="D58" s="18">
        <v>1</v>
      </c>
      <c r="E58" s="18"/>
      <c r="F58" s="17" t="s">
        <v>134</v>
      </c>
      <c r="G58" s="17" t="s">
        <v>18</v>
      </c>
      <c r="H58" s="17" t="s">
        <v>69</v>
      </c>
      <c r="I58" s="18" t="s">
        <v>135</v>
      </c>
      <c r="J58" s="23">
        <v>81.8</v>
      </c>
      <c r="K58" s="18">
        <v>1</v>
      </c>
      <c r="L58" s="15"/>
    </row>
    <row r="59" s="3" customFormat="1" ht="21" customHeight="1" spans="1:12">
      <c r="A59" s="19">
        <f t="shared" si="1"/>
        <v>56</v>
      </c>
      <c r="B59" s="16"/>
      <c r="C59" s="18" t="s">
        <v>136</v>
      </c>
      <c r="D59" s="18">
        <v>1</v>
      </c>
      <c r="E59" s="18"/>
      <c r="F59" s="17" t="s">
        <v>137</v>
      </c>
      <c r="G59" s="17" t="s">
        <v>22</v>
      </c>
      <c r="H59" s="17" t="s">
        <v>122</v>
      </c>
      <c r="I59" s="18" t="s">
        <v>20</v>
      </c>
      <c r="J59" s="23">
        <v>81.6</v>
      </c>
      <c r="K59" s="18">
        <v>1</v>
      </c>
      <c r="L59" s="15"/>
    </row>
    <row r="60" s="3" customFormat="1" ht="21" customHeight="1" spans="1:12">
      <c r="A60" s="19">
        <f t="shared" si="1"/>
        <v>57</v>
      </c>
      <c r="B60" s="16" t="s">
        <v>138</v>
      </c>
      <c r="C60" s="20" t="s">
        <v>115</v>
      </c>
      <c r="D60" s="20">
        <v>1</v>
      </c>
      <c r="E60" s="18" t="s">
        <v>65</v>
      </c>
      <c r="F60" s="20" t="s">
        <v>139</v>
      </c>
      <c r="G60" s="20" t="s">
        <v>18</v>
      </c>
      <c r="H60" s="20" t="s">
        <v>140</v>
      </c>
      <c r="I60" s="20" t="s">
        <v>20</v>
      </c>
      <c r="J60" s="23">
        <v>82.6</v>
      </c>
      <c r="K60" s="15">
        <f t="shared" ref="K60:K62" si="6">RANK(J60,$J$60:$J$61,0)</f>
        <v>1</v>
      </c>
      <c r="L60" s="15"/>
    </row>
    <row r="61" s="3" customFormat="1" ht="21" customHeight="1" spans="1:12">
      <c r="A61" s="19">
        <f t="shared" ref="A60:A75" si="7">1+A60</f>
        <v>58</v>
      </c>
      <c r="B61" s="16"/>
      <c r="C61" s="20"/>
      <c r="D61" s="20"/>
      <c r="E61" s="18"/>
      <c r="F61" s="18" t="s">
        <v>141</v>
      </c>
      <c r="G61" s="18" t="s">
        <v>18</v>
      </c>
      <c r="H61" s="18" t="s">
        <v>142</v>
      </c>
      <c r="I61" s="18" t="s">
        <v>20</v>
      </c>
      <c r="J61" s="23">
        <v>81.6</v>
      </c>
      <c r="K61" s="15">
        <f t="shared" si="6"/>
        <v>2</v>
      </c>
      <c r="L61" s="15"/>
    </row>
    <row r="62" s="3" customFormat="1" ht="21" customHeight="1" spans="1:12">
      <c r="A62" s="19">
        <f t="shared" si="7"/>
        <v>59</v>
      </c>
      <c r="B62" s="16"/>
      <c r="C62" s="18" t="s">
        <v>143</v>
      </c>
      <c r="D62" s="18">
        <v>2</v>
      </c>
      <c r="E62" s="18"/>
      <c r="F62" s="18" t="s">
        <v>144</v>
      </c>
      <c r="G62" s="18" t="s">
        <v>18</v>
      </c>
      <c r="H62" s="18" t="s">
        <v>145</v>
      </c>
      <c r="I62" s="18" t="s">
        <v>20</v>
      </c>
      <c r="J62" s="23">
        <v>85</v>
      </c>
      <c r="K62" s="15">
        <f>RANK(J62,$J$62:$J$67,0)</f>
        <v>1</v>
      </c>
      <c r="L62" s="15"/>
    </row>
    <row r="63" s="3" customFormat="1" ht="21" customHeight="1" spans="1:12">
      <c r="A63" s="19">
        <f t="shared" si="7"/>
        <v>60</v>
      </c>
      <c r="B63" s="16"/>
      <c r="C63" s="18"/>
      <c r="D63" s="18"/>
      <c r="E63" s="18"/>
      <c r="F63" s="18" t="s">
        <v>146</v>
      </c>
      <c r="G63" s="18" t="s">
        <v>18</v>
      </c>
      <c r="H63" s="18" t="s">
        <v>147</v>
      </c>
      <c r="I63" s="18" t="s">
        <v>20</v>
      </c>
      <c r="J63" s="23">
        <v>84.8</v>
      </c>
      <c r="K63" s="15">
        <f>RANK(J63,$J$62:$J$67,0)</f>
        <v>2</v>
      </c>
      <c r="L63" s="15"/>
    </row>
    <row r="64" s="3" customFormat="1" ht="21" customHeight="1" spans="1:12">
      <c r="A64" s="19">
        <f t="shared" si="7"/>
        <v>61</v>
      </c>
      <c r="B64" s="16"/>
      <c r="C64" s="18"/>
      <c r="D64" s="18"/>
      <c r="E64" s="18"/>
      <c r="F64" s="18" t="s">
        <v>148</v>
      </c>
      <c r="G64" s="18" t="s">
        <v>22</v>
      </c>
      <c r="H64" s="18" t="s">
        <v>149</v>
      </c>
      <c r="I64" s="18" t="s">
        <v>20</v>
      </c>
      <c r="J64" s="23">
        <v>82.6</v>
      </c>
      <c r="K64" s="15">
        <f>RANK(J64,$J$62:$J$67,0)</f>
        <v>3</v>
      </c>
      <c r="L64" s="15"/>
    </row>
    <row r="65" s="3" customFormat="1" ht="21" customHeight="1" spans="1:12">
      <c r="A65" s="19">
        <f t="shared" si="7"/>
        <v>62</v>
      </c>
      <c r="B65" s="16"/>
      <c r="C65" s="18"/>
      <c r="D65" s="18"/>
      <c r="E65" s="18"/>
      <c r="F65" s="18" t="s">
        <v>150</v>
      </c>
      <c r="G65" s="18" t="s">
        <v>22</v>
      </c>
      <c r="H65" s="18" t="s">
        <v>149</v>
      </c>
      <c r="I65" s="18" t="s">
        <v>20</v>
      </c>
      <c r="J65" s="23">
        <v>78.4</v>
      </c>
      <c r="K65" s="15">
        <f>RANK(J65,$J$62:$J$67,0)</f>
        <v>4</v>
      </c>
      <c r="L65" s="15"/>
    </row>
    <row r="66" s="3" customFormat="1" ht="21" customHeight="1" spans="1:12">
      <c r="A66" s="19">
        <f t="shared" si="7"/>
        <v>63</v>
      </c>
      <c r="B66" s="16"/>
      <c r="C66" s="18"/>
      <c r="D66" s="18"/>
      <c r="E66" s="18"/>
      <c r="F66" s="18" t="s">
        <v>151</v>
      </c>
      <c r="G66" s="18" t="s">
        <v>18</v>
      </c>
      <c r="H66" s="18" t="s">
        <v>149</v>
      </c>
      <c r="I66" s="18" t="s">
        <v>20</v>
      </c>
      <c r="J66" s="23">
        <v>77</v>
      </c>
      <c r="K66" s="15">
        <f>RANK(J66,$J$62:$J$67,0)</f>
        <v>5</v>
      </c>
      <c r="L66" s="15"/>
    </row>
    <row r="67" s="3" customFormat="1" ht="34" customHeight="1" spans="1:12">
      <c r="A67" s="19">
        <f t="shared" si="7"/>
        <v>64</v>
      </c>
      <c r="B67" s="16"/>
      <c r="C67" s="18"/>
      <c r="D67" s="18"/>
      <c r="E67" s="18"/>
      <c r="F67" s="18" t="s">
        <v>152</v>
      </c>
      <c r="G67" s="18" t="s">
        <v>18</v>
      </c>
      <c r="H67" s="18" t="s">
        <v>153</v>
      </c>
      <c r="I67" s="18" t="s">
        <v>20</v>
      </c>
      <c r="J67" s="23">
        <v>0</v>
      </c>
      <c r="K67" s="15"/>
      <c r="L67" s="25" t="s">
        <v>39</v>
      </c>
    </row>
    <row r="68" s="3" customFormat="1" ht="21" customHeight="1" spans="1:12">
      <c r="A68" s="19">
        <f t="shared" si="7"/>
        <v>65</v>
      </c>
      <c r="B68" s="16"/>
      <c r="C68" s="18" t="s">
        <v>154</v>
      </c>
      <c r="D68" s="18">
        <v>7</v>
      </c>
      <c r="E68" s="18"/>
      <c r="F68" s="18" t="s">
        <v>155</v>
      </c>
      <c r="G68" s="18" t="s">
        <v>18</v>
      </c>
      <c r="H68" s="18" t="s">
        <v>156</v>
      </c>
      <c r="I68" s="18" t="s">
        <v>20</v>
      </c>
      <c r="J68" s="23">
        <v>86.4</v>
      </c>
      <c r="K68" s="15">
        <f>RANK(J68,$J$68:$J$75,0)</f>
        <v>1</v>
      </c>
      <c r="L68" s="15"/>
    </row>
    <row r="69" s="3" customFormat="1" ht="21" customHeight="1" spans="1:12">
      <c r="A69" s="19">
        <f t="shared" si="7"/>
        <v>66</v>
      </c>
      <c r="B69" s="16"/>
      <c r="C69" s="18"/>
      <c r="D69" s="18"/>
      <c r="E69" s="18"/>
      <c r="F69" s="18" t="s">
        <v>157</v>
      </c>
      <c r="G69" s="18" t="s">
        <v>18</v>
      </c>
      <c r="H69" s="18" t="s">
        <v>158</v>
      </c>
      <c r="I69" s="18" t="s">
        <v>20</v>
      </c>
      <c r="J69" s="23">
        <v>84.4</v>
      </c>
      <c r="K69" s="15">
        <f t="shared" ref="K69:K75" si="8">RANK(J69,$J$68:$J$75,0)</f>
        <v>2</v>
      </c>
      <c r="L69" s="15"/>
    </row>
    <row r="70" s="3" customFormat="1" ht="21" customHeight="1" spans="1:12">
      <c r="A70" s="19">
        <f t="shared" si="7"/>
        <v>67</v>
      </c>
      <c r="B70" s="16"/>
      <c r="C70" s="18"/>
      <c r="D70" s="18"/>
      <c r="E70" s="18"/>
      <c r="F70" s="18" t="s">
        <v>159</v>
      </c>
      <c r="G70" s="18" t="s">
        <v>18</v>
      </c>
      <c r="H70" s="18" t="s">
        <v>160</v>
      </c>
      <c r="I70" s="18" t="s">
        <v>20</v>
      </c>
      <c r="J70" s="23">
        <v>82.8</v>
      </c>
      <c r="K70" s="15">
        <f t="shared" si="8"/>
        <v>3</v>
      </c>
      <c r="L70" s="15"/>
    </row>
    <row r="71" s="3" customFormat="1" ht="21" customHeight="1" spans="1:12">
      <c r="A71" s="19">
        <f t="shared" si="7"/>
        <v>68</v>
      </c>
      <c r="B71" s="16"/>
      <c r="C71" s="18"/>
      <c r="D71" s="18"/>
      <c r="E71" s="18"/>
      <c r="F71" s="18" t="s">
        <v>161</v>
      </c>
      <c r="G71" s="18" t="s">
        <v>18</v>
      </c>
      <c r="H71" s="18" t="s">
        <v>160</v>
      </c>
      <c r="I71" s="18" t="s">
        <v>20</v>
      </c>
      <c r="J71" s="23">
        <v>82.6</v>
      </c>
      <c r="K71" s="15">
        <f t="shared" si="8"/>
        <v>4</v>
      </c>
      <c r="L71" s="15"/>
    </row>
    <row r="72" s="3" customFormat="1" ht="21" customHeight="1" spans="1:12">
      <c r="A72" s="19">
        <f t="shared" si="7"/>
        <v>69</v>
      </c>
      <c r="B72" s="16"/>
      <c r="C72" s="18"/>
      <c r="D72" s="18"/>
      <c r="E72" s="18"/>
      <c r="F72" s="18" t="s">
        <v>162</v>
      </c>
      <c r="G72" s="18" t="s">
        <v>18</v>
      </c>
      <c r="H72" s="18" t="s">
        <v>163</v>
      </c>
      <c r="I72" s="18" t="s">
        <v>20</v>
      </c>
      <c r="J72" s="23">
        <v>79.8</v>
      </c>
      <c r="K72" s="15">
        <f t="shared" si="8"/>
        <v>5</v>
      </c>
      <c r="L72" s="15"/>
    </row>
    <row r="73" s="3" customFormat="1" ht="21" customHeight="1" spans="1:12">
      <c r="A73" s="19">
        <f t="shared" si="7"/>
        <v>70</v>
      </c>
      <c r="B73" s="16"/>
      <c r="C73" s="18"/>
      <c r="D73" s="18"/>
      <c r="E73" s="18"/>
      <c r="F73" s="18" t="s">
        <v>164</v>
      </c>
      <c r="G73" s="18" t="s">
        <v>18</v>
      </c>
      <c r="H73" s="20" t="s">
        <v>163</v>
      </c>
      <c r="I73" s="18" t="s">
        <v>20</v>
      </c>
      <c r="J73" s="23">
        <v>78.4</v>
      </c>
      <c r="K73" s="15">
        <f t="shared" si="8"/>
        <v>6</v>
      </c>
      <c r="L73" s="15"/>
    </row>
    <row r="74" s="3" customFormat="1" ht="21" customHeight="1" spans="1:12">
      <c r="A74" s="19">
        <f t="shared" si="7"/>
        <v>71</v>
      </c>
      <c r="B74" s="16"/>
      <c r="C74" s="18"/>
      <c r="D74" s="18"/>
      <c r="E74" s="18"/>
      <c r="F74" s="18" t="s">
        <v>165</v>
      </c>
      <c r="G74" s="18" t="s">
        <v>22</v>
      </c>
      <c r="H74" s="18" t="s">
        <v>166</v>
      </c>
      <c r="I74" s="18" t="s">
        <v>20</v>
      </c>
      <c r="J74" s="23">
        <v>75.8</v>
      </c>
      <c r="K74" s="15">
        <f t="shared" si="8"/>
        <v>7</v>
      </c>
      <c r="L74" s="15"/>
    </row>
    <row r="75" s="3" customFormat="1" ht="21" customHeight="1" spans="1:12">
      <c r="A75" s="19">
        <f t="shared" si="7"/>
        <v>72</v>
      </c>
      <c r="B75" s="16"/>
      <c r="C75" s="18"/>
      <c r="D75" s="18"/>
      <c r="E75" s="18"/>
      <c r="F75" s="18" t="s">
        <v>167</v>
      </c>
      <c r="G75" s="18" t="s">
        <v>18</v>
      </c>
      <c r="H75" s="20" t="s">
        <v>163</v>
      </c>
      <c r="I75" s="20" t="s">
        <v>20</v>
      </c>
      <c r="J75" s="23">
        <v>74.6</v>
      </c>
      <c r="K75" s="15">
        <f t="shared" si="8"/>
        <v>8</v>
      </c>
      <c r="L75" s="15"/>
    </row>
    <row r="76" s="3" customFormat="1" ht="21" customHeight="1" spans="1:12">
      <c r="A76" s="19">
        <f t="shared" ref="A76:A117" si="9">1+A75</f>
        <v>73</v>
      </c>
      <c r="B76" s="16"/>
      <c r="C76" s="18" t="s">
        <v>168</v>
      </c>
      <c r="D76" s="18">
        <v>1</v>
      </c>
      <c r="E76" s="18"/>
      <c r="F76" s="18" t="s">
        <v>169</v>
      </c>
      <c r="G76" s="18" t="s">
        <v>18</v>
      </c>
      <c r="H76" s="18" t="s">
        <v>170</v>
      </c>
      <c r="I76" s="18" t="s">
        <v>20</v>
      </c>
      <c r="J76" s="23">
        <v>77.6</v>
      </c>
      <c r="K76" s="18">
        <v>1</v>
      </c>
      <c r="L76" s="15"/>
    </row>
    <row r="77" s="3" customFormat="1" ht="34" customHeight="1" spans="1:12">
      <c r="A77" s="19">
        <f t="shared" si="9"/>
        <v>74</v>
      </c>
      <c r="B77" s="16"/>
      <c r="C77" s="18"/>
      <c r="D77" s="18"/>
      <c r="E77" s="18"/>
      <c r="F77" s="18" t="s">
        <v>171</v>
      </c>
      <c r="G77" s="18" t="s">
        <v>18</v>
      </c>
      <c r="H77" s="18" t="s">
        <v>172</v>
      </c>
      <c r="I77" s="18" t="s">
        <v>20</v>
      </c>
      <c r="J77" s="23">
        <v>0</v>
      </c>
      <c r="K77" s="18"/>
      <c r="L77" s="25" t="s">
        <v>39</v>
      </c>
    </row>
    <row r="78" s="3" customFormat="1" ht="21" customHeight="1" spans="1:12">
      <c r="A78" s="19">
        <f t="shared" si="9"/>
        <v>75</v>
      </c>
      <c r="B78" s="16" t="s">
        <v>138</v>
      </c>
      <c r="C78" s="18" t="s">
        <v>173</v>
      </c>
      <c r="D78" s="18">
        <v>4</v>
      </c>
      <c r="E78" s="18" t="s">
        <v>65</v>
      </c>
      <c r="F78" s="18" t="s">
        <v>174</v>
      </c>
      <c r="G78" s="18" t="s">
        <v>18</v>
      </c>
      <c r="H78" s="18" t="s">
        <v>175</v>
      </c>
      <c r="I78" s="18" t="s">
        <v>20</v>
      </c>
      <c r="J78" s="23">
        <v>84.8</v>
      </c>
      <c r="K78" s="15">
        <f>RANK(J78,$J$78:$J$83,0)</f>
        <v>1</v>
      </c>
      <c r="L78" s="15"/>
    </row>
    <row r="79" s="3" customFormat="1" ht="21" customHeight="1" spans="1:12">
      <c r="A79" s="19">
        <f t="shared" si="9"/>
        <v>76</v>
      </c>
      <c r="B79" s="16"/>
      <c r="C79" s="18"/>
      <c r="D79" s="18"/>
      <c r="E79" s="18"/>
      <c r="F79" s="18" t="s">
        <v>176</v>
      </c>
      <c r="G79" s="18" t="s">
        <v>18</v>
      </c>
      <c r="H79" s="18" t="s">
        <v>177</v>
      </c>
      <c r="I79" s="18" t="s">
        <v>20</v>
      </c>
      <c r="J79" s="23">
        <v>84.2</v>
      </c>
      <c r="K79" s="15">
        <f>RANK(J79,$J$78:$J$83,0)</f>
        <v>2</v>
      </c>
      <c r="L79" s="15"/>
    </row>
    <row r="80" s="3" customFormat="1" ht="21" customHeight="1" spans="1:12">
      <c r="A80" s="19">
        <f t="shared" si="9"/>
        <v>77</v>
      </c>
      <c r="B80" s="16"/>
      <c r="C80" s="18"/>
      <c r="D80" s="18"/>
      <c r="E80" s="18"/>
      <c r="F80" s="18" t="s">
        <v>178</v>
      </c>
      <c r="G80" s="18" t="s">
        <v>18</v>
      </c>
      <c r="H80" s="18" t="s">
        <v>179</v>
      </c>
      <c r="I80" s="18" t="s">
        <v>20</v>
      </c>
      <c r="J80" s="23">
        <v>83.8</v>
      </c>
      <c r="K80" s="15">
        <f t="shared" ref="K80:K85" si="10">RANK(J80,$J$78:$J$83,0)</f>
        <v>3</v>
      </c>
      <c r="L80" s="15"/>
    </row>
    <row r="81" s="3" customFormat="1" ht="21" customHeight="1" spans="1:12">
      <c r="A81" s="19">
        <f t="shared" si="9"/>
        <v>78</v>
      </c>
      <c r="B81" s="16"/>
      <c r="C81" s="18"/>
      <c r="D81" s="18"/>
      <c r="E81" s="18"/>
      <c r="F81" s="18" t="s">
        <v>180</v>
      </c>
      <c r="G81" s="18" t="s">
        <v>18</v>
      </c>
      <c r="H81" s="18" t="s">
        <v>166</v>
      </c>
      <c r="I81" s="18" t="s">
        <v>20</v>
      </c>
      <c r="J81" s="23">
        <v>82</v>
      </c>
      <c r="K81" s="15">
        <f t="shared" si="10"/>
        <v>4</v>
      </c>
      <c r="L81" s="15"/>
    </row>
    <row r="82" s="3" customFormat="1" ht="21" customHeight="1" spans="1:12">
      <c r="A82" s="19">
        <f t="shared" si="9"/>
        <v>79</v>
      </c>
      <c r="B82" s="16"/>
      <c r="C82" s="18"/>
      <c r="D82" s="18"/>
      <c r="E82" s="18"/>
      <c r="F82" s="18" t="s">
        <v>181</v>
      </c>
      <c r="G82" s="18" t="s">
        <v>18</v>
      </c>
      <c r="H82" s="18" t="s">
        <v>160</v>
      </c>
      <c r="I82" s="18" t="s">
        <v>20</v>
      </c>
      <c r="J82" s="23">
        <v>81.8</v>
      </c>
      <c r="K82" s="15">
        <f t="shared" si="10"/>
        <v>5</v>
      </c>
      <c r="L82" s="15"/>
    </row>
    <row r="83" s="3" customFormat="1" ht="21" customHeight="1" spans="1:12">
      <c r="A83" s="19">
        <f t="shared" si="9"/>
        <v>80</v>
      </c>
      <c r="B83" s="16"/>
      <c r="C83" s="18"/>
      <c r="D83" s="18"/>
      <c r="E83" s="18"/>
      <c r="F83" s="18" t="s">
        <v>182</v>
      </c>
      <c r="G83" s="18" t="s">
        <v>22</v>
      </c>
      <c r="H83" s="18" t="s">
        <v>183</v>
      </c>
      <c r="I83" s="18" t="s">
        <v>20</v>
      </c>
      <c r="J83" s="23">
        <v>78.8</v>
      </c>
      <c r="K83" s="15">
        <f t="shared" si="10"/>
        <v>6</v>
      </c>
      <c r="L83" s="15"/>
    </row>
    <row r="84" s="3" customFormat="1" ht="21" customHeight="1" spans="1:12">
      <c r="A84" s="19">
        <f t="shared" si="9"/>
        <v>81</v>
      </c>
      <c r="B84" s="16"/>
      <c r="C84" s="20" t="s">
        <v>184</v>
      </c>
      <c r="D84" s="20">
        <v>1</v>
      </c>
      <c r="E84" s="18"/>
      <c r="F84" s="20" t="s">
        <v>185</v>
      </c>
      <c r="G84" s="20" t="s">
        <v>22</v>
      </c>
      <c r="H84" s="20" t="s">
        <v>186</v>
      </c>
      <c r="I84" s="20" t="s">
        <v>20</v>
      </c>
      <c r="J84" s="23">
        <v>81.2</v>
      </c>
      <c r="K84" s="18">
        <v>1</v>
      </c>
      <c r="L84" s="15"/>
    </row>
    <row r="85" s="3" customFormat="1" ht="21" customHeight="1" spans="1:12">
      <c r="A85" s="19">
        <f t="shared" si="9"/>
        <v>82</v>
      </c>
      <c r="B85" s="16"/>
      <c r="C85" s="20" t="s">
        <v>187</v>
      </c>
      <c r="D85" s="20">
        <v>7</v>
      </c>
      <c r="E85" s="18"/>
      <c r="F85" s="20" t="s">
        <v>188</v>
      </c>
      <c r="G85" s="20" t="s">
        <v>22</v>
      </c>
      <c r="H85" s="20" t="s">
        <v>156</v>
      </c>
      <c r="I85" s="20" t="s">
        <v>20</v>
      </c>
      <c r="J85" s="23">
        <v>83.8</v>
      </c>
      <c r="K85" s="15">
        <f>RANK(J85,$J$85:$J$93,0)</f>
        <v>1</v>
      </c>
      <c r="L85" s="15"/>
    </row>
    <row r="86" s="3" customFormat="1" ht="21" customHeight="1" spans="1:12">
      <c r="A86" s="19">
        <f t="shared" si="9"/>
        <v>83</v>
      </c>
      <c r="B86" s="16"/>
      <c r="C86" s="20"/>
      <c r="D86" s="20"/>
      <c r="E86" s="18"/>
      <c r="F86" s="18" t="s">
        <v>189</v>
      </c>
      <c r="G86" s="18" t="s">
        <v>22</v>
      </c>
      <c r="H86" s="18" t="s">
        <v>160</v>
      </c>
      <c r="I86" s="20" t="s">
        <v>20</v>
      </c>
      <c r="J86" s="23">
        <v>81.8</v>
      </c>
      <c r="K86" s="15">
        <f t="shared" ref="K86:K93" si="11">RANK(J86,$J$85:$J$93,0)</f>
        <v>2</v>
      </c>
      <c r="L86" s="15"/>
    </row>
    <row r="87" s="3" customFormat="1" ht="21" customHeight="1" spans="1:12">
      <c r="A87" s="19">
        <f t="shared" si="9"/>
        <v>84</v>
      </c>
      <c r="B87" s="16"/>
      <c r="C87" s="20"/>
      <c r="D87" s="20"/>
      <c r="E87" s="18"/>
      <c r="F87" s="18" t="s">
        <v>190</v>
      </c>
      <c r="G87" s="18" t="s">
        <v>22</v>
      </c>
      <c r="H87" s="18" t="s">
        <v>191</v>
      </c>
      <c r="I87" s="18" t="s">
        <v>20</v>
      </c>
      <c r="J87" s="23">
        <v>81.2</v>
      </c>
      <c r="K87" s="15">
        <f t="shared" si="11"/>
        <v>3</v>
      </c>
      <c r="L87" s="15"/>
    </row>
    <row r="88" s="3" customFormat="1" ht="21" customHeight="1" spans="1:12">
      <c r="A88" s="19">
        <f t="shared" si="9"/>
        <v>85</v>
      </c>
      <c r="B88" s="16"/>
      <c r="C88" s="20"/>
      <c r="D88" s="20"/>
      <c r="E88" s="18"/>
      <c r="F88" s="18" t="s">
        <v>192</v>
      </c>
      <c r="G88" s="18" t="s">
        <v>22</v>
      </c>
      <c r="H88" s="18" t="s">
        <v>156</v>
      </c>
      <c r="I88" s="18" t="s">
        <v>20</v>
      </c>
      <c r="J88" s="23">
        <v>80.2</v>
      </c>
      <c r="K88" s="15">
        <f t="shared" si="11"/>
        <v>4</v>
      </c>
      <c r="L88" s="15"/>
    </row>
    <row r="89" s="3" customFormat="1" ht="21" customHeight="1" spans="1:12">
      <c r="A89" s="19">
        <f t="shared" si="9"/>
        <v>86</v>
      </c>
      <c r="B89" s="16"/>
      <c r="C89" s="20"/>
      <c r="D89" s="20"/>
      <c r="E89" s="18"/>
      <c r="F89" s="18" t="s">
        <v>193</v>
      </c>
      <c r="G89" s="18" t="s">
        <v>22</v>
      </c>
      <c r="H89" s="18" t="s">
        <v>194</v>
      </c>
      <c r="I89" s="20" t="s">
        <v>20</v>
      </c>
      <c r="J89" s="23">
        <v>80</v>
      </c>
      <c r="K89" s="15">
        <f t="shared" si="11"/>
        <v>5</v>
      </c>
      <c r="L89" s="15"/>
    </row>
    <row r="90" s="3" customFormat="1" ht="21" customHeight="1" spans="1:12">
      <c r="A90" s="19">
        <f t="shared" si="9"/>
        <v>87</v>
      </c>
      <c r="B90" s="16"/>
      <c r="C90" s="20"/>
      <c r="D90" s="20"/>
      <c r="E90" s="18"/>
      <c r="F90" s="18" t="s">
        <v>195</v>
      </c>
      <c r="G90" s="18" t="s">
        <v>18</v>
      </c>
      <c r="H90" s="18" t="s">
        <v>196</v>
      </c>
      <c r="I90" s="18" t="s">
        <v>20</v>
      </c>
      <c r="J90" s="23">
        <v>79.8</v>
      </c>
      <c r="K90" s="15">
        <f t="shared" si="11"/>
        <v>6</v>
      </c>
      <c r="L90" s="15"/>
    </row>
    <row r="91" s="3" customFormat="1" ht="21" customHeight="1" spans="1:12">
      <c r="A91" s="19">
        <f t="shared" si="9"/>
        <v>88</v>
      </c>
      <c r="B91" s="16"/>
      <c r="C91" s="20"/>
      <c r="D91" s="20"/>
      <c r="E91" s="18"/>
      <c r="F91" s="18" t="s">
        <v>197</v>
      </c>
      <c r="G91" s="18" t="s">
        <v>22</v>
      </c>
      <c r="H91" s="18" t="s">
        <v>156</v>
      </c>
      <c r="I91" s="20" t="s">
        <v>20</v>
      </c>
      <c r="J91" s="23">
        <v>74.4</v>
      </c>
      <c r="K91" s="15">
        <f t="shared" si="11"/>
        <v>7</v>
      </c>
      <c r="L91" s="15"/>
    </row>
    <row r="92" s="3" customFormat="1" ht="21" customHeight="1" spans="1:12">
      <c r="A92" s="19">
        <f t="shared" si="9"/>
        <v>89</v>
      </c>
      <c r="B92" s="16"/>
      <c r="C92" s="20"/>
      <c r="D92" s="20"/>
      <c r="E92" s="18"/>
      <c r="F92" s="18" t="s">
        <v>198</v>
      </c>
      <c r="G92" s="18" t="s">
        <v>22</v>
      </c>
      <c r="H92" s="18" t="s">
        <v>160</v>
      </c>
      <c r="I92" s="20" t="s">
        <v>20</v>
      </c>
      <c r="J92" s="23">
        <v>73.2</v>
      </c>
      <c r="K92" s="15">
        <f t="shared" si="11"/>
        <v>8</v>
      </c>
      <c r="L92" s="15"/>
    </row>
    <row r="93" s="3" customFormat="1" ht="33" customHeight="1" spans="1:12">
      <c r="A93" s="19">
        <f t="shared" si="9"/>
        <v>90</v>
      </c>
      <c r="B93" s="16"/>
      <c r="C93" s="20"/>
      <c r="D93" s="20"/>
      <c r="E93" s="18"/>
      <c r="F93" s="18" t="s">
        <v>199</v>
      </c>
      <c r="G93" s="18" t="s">
        <v>22</v>
      </c>
      <c r="H93" s="18" t="s">
        <v>200</v>
      </c>
      <c r="I93" s="18" t="s">
        <v>20</v>
      </c>
      <c r="J93" s="23">
        <v>0</v>
      </c>
      <c r="K93" s="15"/>
      <c r="L93" s="25" t="s">
        <v>39</v>
      </c>
    </row>
    <row r="94" s="3" customFormat="1" ht="21" customHeight="1" spans="1:12">
      <c r="A94" s="19">
        <f t="shared" si="9"/>
        <v>91</v>
      </c>
      <c r="B94" s="16"/>
      <c r="C94" s="18" t="s">
        <v>201</v>
      </c>
      <c r="D94" s="18">
        <v>4</v>
      </c>
      <c r="E94" s="18"/>
      <c r="F94" s="18" t="s">
        <v>202</v>
      </c>
      <c r="G94" s="18" t="s">
        <v>22</v>
      </c>
      <c r="H94" s="18" t="s">
        <v>166</v>
      </c>
      <c r="I94" s="20" t="s">
        <v>20</v>
      </c>
      <c r="J94" s="23">
        <v>82.4</v>
      </c>
      <c r="K94" s="15">
        <f t="shared" ref="K94:K96" si="12">RANK(J94,$J$94:$J$95,0)</f>
        <v>1</v>
      </c>
      <c r="L94" s="15"/>
    </row>
    <row r="95" s="3" customFormat="1" ht="21" customHeight="1" spans="1:12">
      <c r="A95" s="19">
        <f t="shared" si="9"/>
        <v>92</v>
      </c>
      <c r="B95" s="16"/>
      <c r="C95" s="18"/>
      <c r="D95" s="18"/>
      <c r="E95" s="18"/>
      <c r="F95" s="18" t="s">
        <v>203</v>
      </c>
      <c r="G95" s="18" t="s">
        <v>22</v>
      </c>
      <c r="H95" s="18" t="s">
        <v>156</v>
      </c>
      <c r="I95" s="20" t="s">
        <v>20</v>
      </c>
      <c r="J95" s="23">
        <v>78</v>
      </c>
      <c r="K95" s="15">
        <f t="shared" si="12"/>
        <v>2</v>
      </c>
      <c r="L95" s="15"/>
    </row>
    <row r="96" s="3" customFormat="1" ht="21" customHeight="1" spans="1:12">
      <c r="A96" s="19">
        <f t="shared" si="9"/>
        <v>93</v>
      </c>
      <c r="B96" s="16"/>
      <c r="C96" s="18" t="s">
        <v>110</v>
      </c>
      <c r="D96" s="18">
        <v>3</v>
      </c>
      <c r="E96" s="18"/>
      <c r="F96" s="18" t="s">
        <v>204</v>
      </c>
      <c r="G96" s="18" t="s">
        <v>18</v>
      </c>
      <c r="H96" s="18" t="s">
        <v>194</v>
      </c>
      <c r="I96" s="20" t="s">
        <v>20</v>
      </c>
      <c r="J96" s="23">
        <v>79.8</v>
      </c>
      <c r="K96" s="15">
        <f>RANK(J96,$J$96:$J$99,0)</f>
        <v>1</v>
      </c>
      <c r="L96" s="15"/>
    </row>
    <row r="97" s="3" customFormat="1" ht="21" customHeight="1" spans="1:12">
      <c r="A97" s="19">
        <f t="shared" si="9"/>
        <v>94</v>
      </c>
      <c r="B97" s="16"/>
      <c r="C97" s="18"/>
      <c r="D97" s="18"/>
      <c r="E97" s="18"/>
      <c r="F97" s="18" t="s">
        <v>205</v>
      </c>
      <c r="G97" s="18" t="s">
        <v>18</v>
      </c>
      <c r="H97" s="18" t="s">
        <v>206</v>
      </c>
      <c r="I97" s="18" t="s">
        <v>20</v>
      </c>
      <c r="J97" s="23">
        <v>78.8</v>
      </c>
      <c r="K97" s="15">
        <f>RANK(J97,$J$96:$J$99,0)</f>
        <v>2</v>
      </c>
      <c r="L97" s="15"/>
    </row>
    <row r="98" s="3" customFormat="1" ht="21" customHeight="1" spans="1:12">
      <c r="A98" s="19">
        <f t="shared" si="9"/>
        <v>95</v>
      </c>
      <c r="B98" s="16"/>
      <c r="C98" s="18"/>
      <c r="D98" s="18"/>
      <c r="E98" s="18"/>
      <c r="F98" s="18" t="s">
        <v>207</v>
      </c>
      <c r="G98" s="18" t="s">
        <v>18</v>
      </c>
      <c r="H98" s="18" t="s">
        <v>208</v>
      </c>
      <c r="I98" s="20" t="s">
        <v>20</v>
      </c>
      <c r="J98" s="23">
        <v>76.6</v>
      </c>
      <c r="K98" s="15">
        <f>RANK(J98,$J$96:$J$99,0)</f>
        <v>3</v>
      </c>
      <c r="L98" s="15"/>
    </row>
    <row r="99" s="3" customFormat="1" ht="37" customHeight="1" spans="1:12">
      <c r="A99" s="19">
        <f t="shared" si="9"/>
        <v>96</v>
      </c>
      <c r="B99" s="16"/>
      <c r="C99" s="18"/>
      <c r="D99" s="18"/>
      <c r="E99" s="18"/>
      <c r="F99" s="18" t="s">
        <v>209</v>
      </c>
      <c r="G99" s="18" t="s">
        <v>18</v>
      </c>
      <c r="H99" s="18" t="s">
        <v>210</v>
      </c>
      <c r="I99" s="18" t="s">
        <v>20</v>
      </c>
      <c r="J99" s="23">
        <v>0</v>
      </c>
      <c r="K99" s="15"/>
      <c r="L99" s="25" t="s">
        <v>39</v>
      </c>
    </row>
    <row r="100" s="3" customFormat="1" ht="21" customHeight="1" spans="1:12">
      <c r="A100" s="19">
        <f t="shared" si="9"/>
        <v>97</v>
      </c>
      <c r="B100" s="16"/>
      <c r="C100" s="18" t="s">
        <v>211</v>
      </c>
      <c r="D100" s="18">
        <v>2</v>
      </c>
      <c r="E100" s="18"/>
      <c r="F100" s="18" t="s">
        <v>212</v>
      </c>
      <c r="G100" s="18" t="s">
        <v>18</v>
      </c>
      <c r="H100" s="18" t="s">
        <v>213</v>
      </c>
      <c r="I100" s="20" t="s">
        <v>20</v>
      </c>
      <c r="J100" s="23">
        <v>82.4</v>
      </c>
      <c r="K100" s="15">
        <f>RANK(J100,$J$100:$J$103,0)</f>
        <v>1</v>
      </c>
      <c r="L100" s="15"/>
    </row>
    <row r="101" s="3" customFormat="1" ht="21" customHeight="1" spans="1:12">
      <c r="A101" s="19">
        <f t="shared" si="9"/>
        <v>98</v>
      </c>
      <c r="B101" s="16"/>
      <c r="C101" s="18"/>
      <c r="D101" s="18"/>
      <c r="E101" s="18"/>
      <c r="F101" s="20" t="s">
        <v>214</v>
      </c>
      <c r="G101" s="20" t="s">
        <v>18</v>
      </c>
      <c r="H101" s="20" t="s">
        <v>215</v>
      </c>
      <c r="I101" s="20" t="s">
        <v>20</v>
      </c>
      <c r="J101" s="23">
        <v>75</v>
      </c>
      <c r="K101" s="15">
        <f>RANK(J101,$J$100:$J$103,0)</f>
        <v>2</v>
      </c>
      <c r="L101" s="15"/>
    </row>
    <row r="102" s="3" customFormat="1" ht="21" customHeight="1" spans="1:12">
      <c r="A102" s="19">
        <f t="shared" si="9"/>
        <v>99</v>
      </c>
      <c r="B102" s="16"/>
      <c r="C102" s="18"/>
      <c r="D102" s="18"/>
      <c r="E102" s="18"/>
      <c r="F102" s="18" t="s">
        <v>216</v>
      </c>
      <c r="G102" s="18" t="s">
        <v>22</v>
      </c>
      <c r="H102" s="18" t="s">
        <v>217</v>
      </c>
      <c r="I102" s="20" t="s">
        <v>20</v>
      </c>
      <c r="J102" s="23">
        <v>74</v>
      </c>
      <c r="K102" s="15">
        <f>RANK(J102,$J$100:$J$103,0)</f>
        <v>3</v>
      </c>
      <c r="L102" s="15"/>
    </row>
    <row r="103" s="3" customFormat="1" ht="37" customHeight="1" spans="1:12">
      <c r="A103" s="19">
        <f t="shared" si="9"/>
        <v>100</v>
      </c>
      <c r="B103" s="16"/>
      <c r="C103" s="18"/>
      <c r="D103" s="18"/>
      <c r="E103" s="18"/>
      <c r="F103" s="20" t="s">
        <v>218</v>
      </c>
      <c r="G103" s="20" t="s">
        <v>18</v>
      </c>
      <c r="H103" s="20" t="s">
        <v>219</v>
      </c>
      <c r="I103" s="20" t="s">
        <v>20</v>
      </c>
      <c r="J103" s="23">
        <v>0</v>
      </c>
      <c r="K103" s="15"/>
      <c r="L103" s="25" t="s">
        <v>39</v>
      </c>
    </row>
    <row r="104" s="3" customFormat="1" ht="21" customHeight="1" spans="1:12">
      <c r="A104" s="19">
        <f t="shared" si="9"/>
        <v>101</v>
      </c>
      <c r="B104" s="16"/>
      <c r="C104" s="20" t="s">
        <v>220</v>
      </c>
      <c r="D104" s="20">
        <v>2</v>
      </c>
      <c r="E104" s="18"/>
      <c r="F104" s="20" t="s">
        <v>221</v>
      </c>
      <c r="G104" s="20" t="s">
        <v>22</v>
      </c>
      <c r="H104" s="20" t="s">
        <v>194</v>
      </c>
      <c r="I104" s="20" t="s">
        <v>20</v>
      </c>
      <c r="J104" s="23">
        <v>80.4</v>
      </c>
      <c r="K104" s="15">
        <f>RANK(J104,$J$104:$J$106,0)</f>
        <v>1</v>
      </c>
      <c r="L104" s="15"/>
    </row>
    <row r="105" s="3" customFormat="1" ht="21" customHeight="1" spans="1:12">
      <c r="A105" s="19">
        <f t="shared" si="9"/>
        <v>102</v>
      </c>
      <c r="B105" s="16"/>
      <c r="C105" s="20"/>
      <c r="D105" s="20"/>
      <c r="E105" s="18"/>
      <c r="F105" s="20" t="s">
        <v>222</v>
      </c>
      <c r="G105" s="18" t="s">
        <v>22</v>
      </c>
      <c r="H105" s="20" t="s">
        <v>194</v>
      </c>
      <c r="I105" s="18" t="s">
        <v>20</v>
      </c>
      <c r="J105" s="23">
        <v>79</v>
      </c>
      <c r="K105" s="15">
        <f>RANK(J105,$J$104:$J$106,0)</f>
        <v>2</v>
      </c>
      <c r="L105" s="15"/>
    </row>
    <row r="106" s="3" customFormat="1" ht="21" customHeight="1" spans="1:12">
      <c r="A106" s="19">
        <f t="shared" si="9"/>
        <v>103</v>
      </c>
      <c r="B106" s="16"/>
      <c r="C106" s="20"/>
      <c r="D106" s="20"/>
      <c r="E106" s="18"/>
      <c r="F106" s="27" t="s">
        <v>223</v>
      </c>
      <c r="G106" s="27" t="s">
        <v>22</v>
      </c>
      <c r="H106" s="27" t="s">
        <v>179</v>
      </c>
      <c r="I106" s="27" t="s">
        <v>20</v>
      </c>
      <c r="J106" s="23">
        <v>76.6</v>
      </c>
      <c r="K106" s="15">
        <f>RANK(J106,$J$104:$J$106,0)</f>
        <v>3</v>
      </c>
      <c r="L106" s="15"/>
    </row>
    <row r="107" s="3" customFormat="1" ht="21" customHeight="1" spans="1:12">
      <c r="A107" s="19">
        <f t="shared" si="9"/>
        <v>104</v>
      </c>
      <c r="B107" s="16"/>
      <c r="C107" s="20" t="s">
        <v>224</v>
      </c>
      <c r="D107" s="20">
        <v>2</v>
      </c>
      <c r="E107" s="18"/>
      <c r="F107" s="20" t="s">
        <v>225</v>
      </c>
      <c r="G107" s="20" t="s">
        <v>18</v>
      </c>
      <c r="H107" s="20" t="s">
        <v>160</v>
      </c>
      <c r="I107" s="20" t="s">
        <v>20</v>
      </c>
      <c r="J107" s="23">
        <v>84.4</v>
      </c>
      <c r="K107" s="15">
        <f>RANK(J107,$J$107:$J$110,0)</f>
        <v>1</v>
      </c>
      <c r="L107" s="25" t="s">
        <v>226</v>
      </c>
    </row>
    <row r="108" s="3" customFormat="1" ht="21" customHeight="1" spans="1:12">
      <c r="A108" s="19">
        <f t="shared" si="9"/>
        <v>105</v>
      </c>
      <c r="B108" s="16"/>
      <c r="C108" s="20"/>
      <c r="D108" s="20"/>
      <c r="E108" s="18"/>
      <c r="F108" s="20" t="s">
        <v>227</v>
      </c>
      <c r="G108" s="20" t="s">
        <v>18</v>
      </c>
      <c r="H108" s="20" t="s">
        <v>228</v>
      </c>
      <c r="I108" s="20" t="s">
        <v>20</v>
      </c>
      <c r="J108" s="23">
        <v>84.4</v>
      </c>
      <c r="K108" s="15">
        <f>RANK(J108,$J$107:$J$110,0)</f>
        <v>1</v>
      </c>
      <c r="L108" s="25"/>
    </row>
    <row r="109" s="3" customFormat="1" ht="21" customHeight="1" spans="1:12">
      <c r="A109" s="19">
        <f t="shared" si="9"/>
        <v>106</v>
      </c>
      <c r="B109" s="16"/>
      <c r="C109" s="20"/>
      <c r="D109" s="20"/>
      <c r="E109" s="18"/>
      <c r="F109" s="18" t="s">
        <v>229</v>
      </c>
      <c r="G109" s="18" t="s">
        <v>18</v>
      </c>
      <c r="H109" s="20" t="s">
        <v>166</v>
      </c>
      <c r="I109" s="20" t="s">
        <v>20</v>
      </c>
      <c r="J109" s="23">
        <v>83.2</v>
      </c>
      <c r="K109" s="15">
        <f>RANK(J109,$J$107:$J$110,0)</f>
        <v>3</v>
      </c>
      <c r="L109" s="15"/>
    </row>
    <row r="110" s="3" customFormat="1" ht="21" customHeight="1" spans="1:12">
      <c r="A110" s="19">
        <f t="shared" si="9"/>
        <v>107</v>
      </c>
      <c r="B110" s="16"/>
      <c r="C110" s="20"/>
      <c r="D110" s="20"/>
      <c r="E110" s="18"/>
      <c r="F110" s="18" t="s">
        <v>230</v>
      </c>
      <c r="G110" s="20" t="s">
        <v>18</v>
      </c>
      <c r="H110" s="20" t="s">
        <v>166</v>
      </c>
      <c r="I110" s="20" t="s">
        <v>20</v>
      </c>
      <c r="J110" s="23">
        <v>74.6</v>
      </c>
      <c r="K110" s="15">
        <f>RANK(J110,$J$107:$J$110,0)</f>
        <v>4</v>
      </c>
      <c r="L110" s="15"/>
    </row>
    <row r="111" s="3" customFormat="1" ht="21" customHeight="1" spans="1:12">
      <c r="A111" s="19">
        <f t="shared" si="9"/>
        <v>108</v>
      </c>
      <c r="B111" s="16"/>
      <c r="C111" s="20" t="s">
        <v>231</v>
      </c>
      <c r="D111" s="20">
        <v>1</v>
      </c>
      <c r="E111" s="18"/>
      <c r="F111" s="20" t="s">
        <v>232</v>
      </c>
      <c r="G111" s="20" t="s">
        <v>18</v>
      </c>
      <c r="H111" s="20" t="s">
        <v>233</v>
      </c>
      <c r="I111" s="20" t="s">
        <v>20</v>
      </c>
      <c r="J111" s="23">
        <v>79.6</v>
      </c>
      <c r="K111" s="18">
        <v>1</v>
      </c>
      <c r="L111" s="15"/>
    </row>
    <row r="112" s="3" customFormat="1" ht="21" customHeight="1" spans="1:12">
      <c r="A112" s="19">
        <f t="shared" si="9"/>
        <v>109</v>
      </c>
      <c r="B112" s="16"/>
      <c r="C112" s="20" t="s">
        <v>234</v>
      </c>
      <c r="D112" s="20">
        <v>2</v>
      </c>
      <c r="E112" s="18"/>
      <c r="F112" s="20" t="s">
        <v>235</v>
      </c>
      <c r="G112" s="20" t="s">
        <v>18</v>
      </c>
      <c r="H112" s="20" t="s">
        <v>166</v>
      </c>
      <c r="I112" s="20" t="s">
        <v>20</v>
      </c>
      <c r="J112" s="23">
        <v>82</v>
      </c>
      <c r="K112" s="18">
        <v>1</v>
      </c>
      <c r="L112" s="15"/>
    </row>
    <row r="113" s="3" customFormat="1" ht="21" customHeight="1" spans="1:12">
      <c r="A113" s="19">
        <f t="shared" si="9"/>
        <v>110</v>
      </c>
      <c r="B113" s="16" t="s">
        <v>138</v>
      </c>
      <c r="C113" s="20" t="s">
        <v>108</v>
      </c>
      <c r="D113" s="20">
        <v>3</v>
      </c>
      <c r="E113" s="18" t="s">
        <v>65</v>
      </c>
      <c r="F113" s="20" t="s">
        <v>236</v>
      </c>
      <c r="G113" s="20" t="s">
        <v>18</v>
      </c>
      <c r="H113" s="20" t="s">
        <v>166</v>
      </c>
      <c r="I113" s="20" t="s">
        <v>20</v>
      </c>
      <c r="J113" s="23">
        <v>77.8</v>
      </c>
      <c r="K113" s="18">
        <v>1</v>
      </c>
      <c r="L113" s="15"/>
    </row>
    <row r="114" s="3" customFormat="1" ht="40" customHeight="1" spans="1:12">
      <c r="A114" s="19">
        <f t="shared" si="9"/>
        <v>111</v>
      </c>
      <c r="B114" s="16"/>
      <c r="C114" s="20" t="s">
        <v>237</v>
      </c>
      <c r="D114" s="20">
        <v>1</v>
      </c>
      <c r="E114" s="18"/>
      <c r="F114" s="20" t="s">
        <v>238</v>
      </c>
      <c r="G114" s="20" t="s">
        <v>18</v>
      </c>
      <c r="H114" s="20" t="s">
        <v>239</v>
      </c>
      <c r="I114" s="20" t="s">
        <v>240</v>
      </c>
      <c r="J114" s="23">
        <v>0</v>
      </c>
      <c r="K114" s="18"/>
      <c r="L114" s="25" t="s">
        <v>39</v>
      </c>
    </row>
    <row r="115" s="3" customFormat="1" ht="21" customHeight="1" spans="1:12">
      <c r="A115" s="19">
        <f t="shared" si="9"/>
        <v>112</v>
      </c>
      <c r="B115" s="16"/>
      <c r="C115" s="18" t="s">
        <v>241</v>
      </c>
      <c r="D115" s="18">
        <v>2</v>
      </c>
      <c r="E115" s="18"/>
      <c r="F115" s="18" t="s">
        <v>242</v>
      </c>
      <c r="G115" s="18" t="s">
        <v>18</v>
      </c>
      <c r="H115" s="18" t="s">
        <v>149</v>
      </c>
      <c r="I115" s="18" t="s">
        <v>20</v>
      </c>
      <c r="J115" s="23">
        <v>82.4</v>
      </c>
      <c r="K115" s="18">
        <v>1</v>
      </c>
      <c r="L115" s="15"/>
    </row>
    <row r="116" s="4" customFormat="1" ht="21" customHeight="1" spans="1:12">
      <c r="A116" s="19">
        <f t="shared" si="9"/>
        <v>113</v>
      </c>
      <c r="B116" s="18" t="s">
        <v>243</v>
      </c>
      <c r="C116" s="18" t="s">
        <v>244</v>
      </c>
      <c r="D116" s="18">
        <v>8</v>
      </c>
      <c r="E116" s="18" t="s">
        <v>16</v>
      </c>
      <c r="F116" s="18" t="s">
        <v>245</v>
      </c>
      <c r="G116" s="18" t="s">
        <v>18</v>
      </c>
      <c r="H116" s="18" t="s">
        <v>246</v>
      </c>
      <c r="I116" s="18" t="s">
        <v>20</v>
      </c>
      <c r="J116" s="28">
        <v>85.2</v>
      </c>
      <c r="K116" s="29">
        <v>1</v>
      </c>
      <c r="L116" s="18"/>
    </row>
    <row r="117" s="4" customFormat="1" ht="21" customHeight="1" spans="1:12">
      <c r="A117" s="19">
        <f t="shared" si="9"/>
        <v>114</v>
      </c>
      <c r="B117" s="18"/>
      <c r="C117" s="18" t="s">
        <v>247</v>
      </c>
      <c r="D117" s="18">
        <v>2</v>
      </c>
      <c r="E117" s="18"/>
      <c r="F117" s="18" t="s">
        <v>248</v>
      </c>
      <c r="G117" s="18" t="s">
        <v>18</v>
      </c>
      <c r="H117" s="18" t="s">
        <v>249</v>
      </c>
      <c r="I117" s="18" t="s">
        <v>20</v>
      </c>
      <c r="J117" s="28">
        <v>83.2</v>
      </c>
      <c r="K117" s="29">
        <v>1</v>
      </c>
      <c r="L117" s="18"/>
    </row>
    <row r="118" s="4" customFormat="1" ht="21" customHeight="1" spans="1:12">
      <c r="A118" s="19">
        <f t="shared" ref="A117:A155" si="13">1+A117</f>
        <v>115</v>
      </c>
      <c r="B118" s="18" t="s">
        <v>250</v>
      </c>
      <c r="C118" s="18" t="s">
        <v>168</v>
      </c>
      <c r="D118" s="18">
        <v>1</v>
      </c>
      <c r="E118" s="18" t="s">
        <v>16</v>
      </c>
      <c r="F118" s="18" t="s">
        <v>251</v>
      </c>
      <c r="G118" s="18" t="s">
        <v>18</v>
      </c>
      <c r="H118" s="18" t="s">
        <v>252</v>
      </c>
      <c r="I118" s="18"/>
      <c r="J118" s="23">
        <v>82.2</v>
      </c>
      <c r="K118" s="15">
        <f>RANK(J118,$J$118:$J$140,0)</f>
        <v>1</v>
      </c>
      <c r="L118" s="18"/>
    </row>
    <row r="119" s="4" customFormat="1" ht="21" customHeight="1" spans="1:12">
      <c r="A119" s="19">
        <f t="shared" si="13"/>
        <v>116</v>
      </c>
      <c r="B119" s="18"/>
      <c r="C119" s="18"/>
      <c r="D119" s="18"/>
      <c r="E119" s="18"/>
      <c r="F119" s="18" t="s">
        <v>253</v>
      </c>
      <c r="G119" s="18" t="s">
        <v>18</v>
      </c>
      <c r="H119" s="18" t="s">
        <v>170</v>
      </c>
      <c r="I119" s="18"/>
      <c r="J119" s="23">
        <v>82.04</v>
      </c>
      <c r="K119" s="15">
        <f t="shared" ref="K119:K140" si="14">RANK(J119,$J$118:$J$140,0)</f>
        <v>2</v>
      </c>
      <c r="L119" s="18"/>
    </row>
    <row r="120" s="4" customFormat="1" ht="21" customHeight="1" spans="1:12">
      <c r="A120" s="19">
        <f t="shared" si="13"/>
        <v>117</v>
      </c>
      <c r="B120" s="18"/>
      <c r="C120" s="18"/>
      <c r="D120" s="18"/>
      <c r="E120" s="18"/>
      <c r="F120" s="18" t="s">
        <v>254</v>
      </c>
      <c r="G120" s="18" t="s">
        <v>22</v>
      </c>
      <c r="H120" s="18" t="s">
        <v>255</v>
      </c>
      <c r="I120" s="18"/>
      <c r="J120" s="23">
        <v>81.9</v>
      </c>
      <c r="K120" s="15">
        <f t="shared" si="14"/>
        <v>3</v>
      </c>
      <c r="L120" s="18"/>
    </row>
    <row r="121" s="5" customFormat="1" ht="21" customHeight="1" spans="1:12">
      <c r="A121" s="19">
        <f t="shared" si="13"/>
        <v>118</v>
      </c>
      <c r="B121" s="18"/>
      <c r="C121" s="18"/>
      <c r="D121" s="18"/>
      <c r="E121" s="18"/>
      <c r="F121" s="18" t="s">
        <v>256</v>
      </c>
      <c r="G121" s="18" t="s">
        <v>18</v>
      </c>
      <c r="H121" s="18" t="s">
        <v>257</v>
      </c>
      <c r="I121" s="18"/>
      <c r="J121" s="23">
        <v>81.8</v>
      </c>
      <c r="K121" s="15">
        <f t="shared" si="14"/>
        <v>4</v>
      </c>
      <c r="L121" s="30"/>
    </row>
    <row r="122" s="5" customFormat="1" ht="21" customHeight="1" spans="1:12">
      <c r="A122" s="19">
        <f t="shared" si="13"/>
        <v>119</v>
      </c>
      <c r="B122" s="18"/>
      <c r="C122" s="18"/>
      <c r="D122" s="18"/>
      <c r="E122" s="18"/>
      <c r="F122" s="18" t="s">
        <v>258</v>
      </c>
      <c r="G122" s="18" t="s">
        <v>22</v>
      </c>
      <c r="H122" s="18" t="s">
        <v>259</v>
      </c>
      <c r="I122" s="18" t="s">
        <v>20</v>
      </c>
      <c r="J122" s="23">
        <v>79.3</v>
      </c>
      <c r="K122" s="15">
        <f t="shared" si="14"/>
        <v>5</v>
      </c>
      <c r="L122" s="30"/>
    </row>
    <row r="123" s="5" customFormat="1" ht="21" customHeight="1" spans="1:12">
      <c r="A123" s="19">
        <f t="shared" si="13"/>
        <v>120</v>
      </c>
      <c r="B123" s="18"/>
      <c r="C123" s="18"/>
      <c r="D123" s="18"/>
      <c r="E123" s="18"/>
      <c r="F123" s="18" t="s">
        <v>260</v>
      </c>
      <c r="G123" s="18" t="s">
        <v>18</v>
      </c>
      <c r="H123" s="18" t="s">
        <v>170</v>
      </c>
      <c r="I123" s="18" t="s">
        <v>20</v>
      </c>
      <c r="J123" s="23">
        <v>77.6</v>
      </c>
      <c r="K123" s="15">
        <f t="shared" si="14"/>
        <v>6</v>
      </c>
      <c r="L123" s="30"/>
    </row>
    <row r="124" s="5" customFormat="1" ht="21" customHeight="1" spans="1:12">
      <c r="A124" s="19">
        <f t="shared" si="13"/>
        <v>121</v>
      </c>
      <c r="B124" s="18"/>
      <c r="C124" s="18"/>
      <c r="D124" s="18"/>
      <c r="E124" s="18"/>
      <c r="F124" s="18" t="s">
        <v>261</v>
      </c>
      <c r="G124" s="18" t="s">
        <v>18</v>
      </c>
      <c r="H124" s="18" t="s">
        <v>259</v>
      </c>
      <c r="I124" s="18"/>
      <c r="J124" s="23">
        <v>76.7</v>
      </c>
      <c r="K124" s="15">
        <f t="shared" si="14"/>
        <v>7</v>
      </c>
      <c r="L124" s="30"/>
    </row>
    <row r="125" s="5" customFormat="1" ht="21" customHeight="1" spans="1:12">
      <c r="A125" s="19">
        <f t="shared" si="13"/>
        <v>122</v>
      </c>
      <c r="B125" s="18"/>
      <c r="C125" s="18"/>
      <c r="D125" s="18"/>
      <c r="E125" s="18"/>
      <c r="F125" s="18" t="s">
        <v>262</v>
      </c>
      <c r="G125" s="18" t="s">
        <v>18</v>
      </c>
      <c r="H125" s="18" t="s">
        <v>263</v>
      </c>
      <c r="I125" s="18"/>
      <c r="J125" s="23">
        <v>75</v>
      </c>
      <c r="K125" s="15">
        <f t="shared" si="14"/>
        <v>8</v>
      </c>
      <c r="L125" s="30"/>
    </row>
    <row r="126" s="5" customFormat="1" ht="21" customHeight="1" spans="1:12">
      <c r="A126" s="19">
        <f t="shared" si="13"/>
        <v>123</v>
      </c>
      <c r="B126" s="18"/>
      <c r="C126" s="18"/>
      <c r="D126" s="18"/>
      <c r="E126" s="18"/>
      <c r="F126" s="18" t="s">
        <v>264</v>
      </c>
      <c r="G126" s="18" t="s">
        <v>18</v>
      </c>
      <c r="H126" s="18" t="s">
        <v>170</v>
      </c>
      <c r="I126" s="18"/>
      <c r="J126" s="23">
        <v>74.8</v>
      </c>
      <c r="K126" s="15">
        <f t="shared" si="14"/>
        <v>9</v>
      </c>
      <c r="L126" s="30"/>
    </row>
    <row r="127" s="5" customFormat="1" ht="21" customHeight="1" spans="1:12">
      <c r="A127" s="19">
        <f t="shared" si="13"/>
        <v>124</v>
      </c>
      <c r="B127" s="18"/>
      <c r="C127" s="18"/>
      <c r="D127" s="18"/>
      <c r="E127" s="18"/>
      <c r="F127" s="18" t="s">
        <v>265</v>
      </c>
      <c r="G127" s="18" t="s">
        <v>18</v>
      </c>
      <c r="H127" s="18" t="s">
        <v>266</v>
      </c>
      <c r="I127" s="18"/>
      <c r="J127" s="23">
        <v>74.4</v>
      </c>
      <c r="K127" s="15">
        <f t="shared" si="14"/>
        <v>10</v>
      </c>
      <c r="L127" s="30"/>
    </row>
    <row r="128" s="4" customFormat="1" ht="21" customHeight="1" spans="1:12">
      <c r="A128" s="19">
        <f t="shared" si="13"/>
        <v>125</v>
      </c>
      <c r="B128" s="18"/>
      <c r="C128" s="18"/>
      <c r="D128" s="18"/>
      <c r="E128" s="18"/>
      <c r="F128" s="18" t="s">
        <v>267</v>
      </c>
      <c r="G128" s="18" t="s">
        <v>18</v>
      </c>
      <c r="H128" s="18" t="s">
        <v>268</v>
      </c>
      <c r="I128" s="18"/>
      <c r="J128" s="23">
        <v>67.1</v>
      </c>
      <c r="K128" s="15">
        <f t="shared" si="14"/>
        <v>11</v>
      </c>
      <c r="L128" s="18"/>
    </row>
    <row r="129" s="4" customFormat="1" ht="21" customHeight="1" spans="1:12">
      <c r="A129" s="19">
        <f t="shared" si="13"/>
        <v>126</v>
      </c>
      <c r="B129" s="18"/>
      <c r="C129" s="18"/>
      <c r="D129" s="18"/>
      <c r="E129" s="18"/>
      <c r="F129" s="18" t="s">
        <v>269</v>
      </c>
      <c r="G129" s="18" t="s">
        <v>18</v>
      </c>
      <c r="H129" s="18" t="s">
        <v>270</v>
      </c>
      <c r="I129" s="18"/>
      <c r="J129" s="23">
        <v>66.4</v>
      </c>
      <c r="K129" s="15">
        <f t="shared" si="14"/>
        <v>12</v>
      </c>
      <c r="L129" s="18"/>
    </row>
    <row r="130" s="6" customFormat="1" ht="32" customHeight="1" spans="1:12">
      <c r="A130" s="19">
        <f t="shared" si="13"/>
        <v>127</v>
      </c>
      <c r="B130" s="18"/>
      <c r="C130" s="18"/>
      <c r="D130" s="18"/>
      <c r="E130" s="18"/>
      <c r="F130" s="18" t="s">
        <v>271</v>
      </c>
      <c r="G130" s="18" t="s">
        <v>18</v>
      </c>
      <c r="H130" s="18" t="s">
        <v>272</v>
      </c>
      <c r="I130" s="18" t="s">
        <v>20</v>
      </c>
      <c r="J130" s="28">
        <v>0</v>
      </c>
      <c r="K130" s="15"/>
      <c r="L130" s="26" t="s">
        <v>39</v>
      </c>
    </row>
    <row r="131" s="4" customFormat="1" ht="32" customHeight="1" spans="1:12">
      <c r="A131" s="19">
        <f t="shared" si="13"/>
        <v>128</v>
      </c>
      <c r="B131" s="18"/>
      <c r="C131" s="18"/>
      <c r="D131" s="18"/>
      <c r="E131" s="18"/>
      <c r="F131" s="18" t="s">
        <v>273</v>
      </c>
      <c r="G131" s="18" t="s">
        <v>18</v>
      </c>
      <c r="H131" s="18" t="s">
        <v>274</v>
      </c>
      <c r="I131" s="18"/>
      <c r="J131" s="23">
        <v>0</v>
      </c>
      <c r="K131" s="15"/>
      <c r="L131" s="26" t="s">
        <v>39</v>
      </c>
    </row>
    <row r="132" s="4" customFormat="1" ht="32" customHeight="1" spans="1:12">
      <c r="A132" s="19">
        <f t="shared" si="13"/>
        <v>129</v>
      </c>
      <c r="B132" s="18"/>
      <c r="C132" s="18"/>
      <c r="D132" s="18"/>
      <c r="E132" s="18"/>
      <c r="F132" s="18" t="s">
        <v>275</v>
      </c>
      <c r="G132" s="18" t="s">
        <v>18</v>
      </c>
      <c r="H132" s="18" t="s">
        <v>276</v>
      </c>
      <c r="I132" s="18" t="s">
        <v>20</v>
      </c>
      <c r="J132" s="23">
        <v>0</v>
      </c>
      <c r="K132" s="15"/>
      <c r="L132" s="26" t="s">
        <v>39</v>
      </c>
    </row>
    <row r="133" s="4" customFormat="1" ht="32" customHeight="1" spans="1:12">
      <c r="A133" s="19">
        <f t="shared" si="13"/>
        <v>130</v>
      </c>
      <c r="B133" s="18"/>
      <c r="C133" s="18"/>
      <c r="D133" s="18"/>
      <c r="E133" s="18"/>
      <c r="F133" s="18" t="s">
        <v>277</v>
      </c>
      <c r="G133" s="18" t="s">
        <v>18</v>
      </c>
      <c r="H133" s="18" t="s">
        <v>278</v>
      </c>
      <c r="I133" s="18"/>
      <c r="J133" s="23">
        <v>0</v>
      </c>
      <c r="K133" s="15"/>
      <c r="L133" s="26" t="s">
        <v>39</v>
      </c>
    </row>
    <row r="134" s="4" customFormat="1" ht="32" customHeight="1" spans="1:12">
      <c r="A134" s="19">
        <f t="shared" si="13"/>
        <v>131</v>
      </c>
      <c r="B134" s="18"/>
      <c r="C134" s="18"/>
      <c r="D134" s="18"/>
      <c r="E134" s="18"/>
      <c r="F134" s="18" t="s">
        <v>279</v>
      </c>
      <c r="G134" s="18" t="s">
        <v>18</v>
      </c>
      <c r="H134" s="18" t="s">
        <v>170</v>
      </c>
      <c r="I134" s="18"/>
      <c r="J134" s="23">
        <v>0</v>
      </c>
      <c r="K134" s="15"/>
      <c r="L134" s="26" t="s">
        <v>39</v>
      </c>
    </row>
    <row r="135" s="4" customFormat="1" ht="32" customHeight="1" spans="1:12">
      <c r="A135" s="19">
        <f t="shared" si="13"/>
        <v>132</v>
      </c>
      <c r="B135" s="18"/>
      <c r="C135" s="18"/>
      <c r="D135" s="18"/>
      <c r="E135" s="18"/>
      <c r="F135" s="18" t="s">
        <v>280</v>
      </c>
      <c r="G135" s="18" t="s">
        <v>18</v>
      </c>
      <c r="H135" s="18" t="s">
        <v>281</v>
      </c>
      <c r="I135" s="18"/>
      <c r="J135" s="23">
        <v>0</v>
      </c>
      <c r="K135" s="15"/>
      <c r="L135" s="26" t="s">
        <v>39</v>
      </c>
    </row>
    <row r="136" s="4" customFormat="1" ht="32" customHeight="1" spans="1:12">
      <c r="A136" s="19">
        <f t="shared" si="13"/>
        <v>133</v>
      </c>
      <c r="B136" s="18"/>
      <c r="C136" s="18"/>
      <c r="D136" s="18"/>
      <c r="E136" s="18"/>
      <c r="F136" s="18" t="s">
        <v>282</v>
      </c>
      <c r="G136" s="18" t="s">
        <v>22</v>
      </c>
      <c r="H136" s="18" t="s">
        <v>259</v>
      </c>
      <c r="I136" s="18"/>
      <c r="J136" s="23">
        <v>0</v>
      </c>
      <c r="K136" s="15"/>
      <c r="L136" s="26" t="s">
        <v>39</v>
      </c>
    </row>
    <row r="137" s="4" customFormat="1" ht="32" customHeight="1" spans="1:12">
      <c r="A137" s="19">
        <f t="shared" si="13"/>
        <v>134</v>
      </c>
      <c r="B137" s="18"/>
      <c r="C137" s="18"/>
      <c r="D137" s="18"/>
      <c r="E137" s="18"/>
      <c r="F137" s="18" t="s">
        <v>283</v>
      </c>
      <c r="G137" s="18" t="s">
        <v>22</v>
      </c>
      <c r="H137" s="18" t="s">
        <v>259</v>
      </c>
      <c r="I137" s="18" t="s">
        <v>20</v>
      </c>
      <c r="J137" s="23">
        <v>0</v>
      </c>
      <c r="K137" s="15"/>
      <c r="L137" s="26" t="s">
        <v>39</v>
      </c>
    </row>
    <row r="138" s="4" customFormat="1" ht="32" customHeight="1" spans="1:12">
      <c r="A138" s="19">
        <f t="shared" si="13"/>
        <v>135</v>
      </c>
      <c r="B138" s="18"/>
      <c r="C138" s="18"/>
      <c r="D138" s="18"/>
      <c r="E138" s="18"/>
      <c r="F138" s="18" t="s">
        <v>284</v>
      </c>
      <c r="G138" s="18" t="s">
        <v>18</v>
      </c>
      <c r="H138" s="18" t="s">
        <v>259</v>
      </c>
      <c r="I138" s="18"/>
      <c r="J138" s="23">
        <v>0</v>
      </c>
      <c r="K138" s="15"/>
      <c r="L138" s="26" t="s">
        <v>39</v>
      </c>
    </row>
    <row r="139" s="4" customFormat="1" ht="32" customHeight="1" spans="1:12">
      <c r="A139" s="19">
        <f t="shared" si="13"/>
        <v>136</v>
      </c>
      <c r="B139" s="18"/>
      <c r="C139" s="18"/>
      <c r="D139" s="18"/>
      <c r="E139" s="18"/>
      <c r="F139" s="18" t="s">
        <v>285</v>
      </c>
      <c r="G139" s="18" t="s">
        <v>18</v>
      </c>
      <c r="H139" s="18" t="s">
        <v>170</v>
      </c>
      <c r="I139" s="18"/>
      <c r="J139" s="23">
        <v>0</v>
      </c>
      <c r="K139" s="15"/>
      <c r="L139" s="26" t="s">
        <v>39</v>
      </c>
    </row>
    <row r="140" s="4" customFormat="1" ht="32" customHeight="1" spans="1:12">
      <c r="A140" s="19">
        <f t="shared" si="13"/>
        <v>137</v>
      </c>
      <c r="B140" s="18"/>
      <c r="C140" s="18"/>
      <c r="D140" s="18"/>
      <c r="E140" s="18"/>
      <c r="F140" s="18" t="s">
        <v>286</v>
      </c>
      <c r="G140" s="18" t="s">
        <v>18</v>
      </c>
      <c r="H140" s="18" t="s">
        <v>287</v>
      </c>
      <c r="I140" s="18"/>
      <c r="J140" s="23">
        <v>0</v>
      </c>
      <c r="K140" s="15"/>
      <c r="L140" s="26" t="s">
        <v>39</v>
      </c>
    </row>
    <row r="141" s="4" customFormat="1" ht="21" customHeight="1" spans="1:12">
      <c r="A141" s="19">
        <f t="shared" si="13"/>
        <v>138</v>
      </c>
      <c r="B141" s="18"/>
      <c r="C141" s="18" t="s">
        <v>288</v>
      </c>
      <c r="D141" s="18">
        <v>1</v>
      </c>
      <c r="E141" s="18"/>
      <c r="F141" s="18" t="s">
        <v>289</v>
      </c>
      <c r="G141" s="18" t="s">
        <v>18</v>
      </c>
      <c r="H141" s="18" t="s">
        <v>259</v>
      </c>
      <c r="I141" s="18"/>
      <c r="J141" s="23">
        <v>82.8</v>
      </c>
      <c r="K141" s="15">
        <f>RANK(J141,$J$141:$J$146,0)</f>
        <v>1</v>
      </c>
      <c r="L141" s="18"/>
    </row>
    <row r="142" s="4" customFormat="1" ht="31" customHeight="1" spans="1:12">
      <c r="A142" s="19">
        <f t="shared" si="13"/>
        <v>139</v>
      </c>
      <c r="B142" s="18"/>
      <c r="C142" s="18"/>
      <c r="D142" s="18"/>
      <c r="E142" s="18"/>
      <c r="F142" s="18" t="s">
        <v>290</v>
      </c>
      <c r="G142" s="18" t="s">
        <v>18</v>
      </c>
      <c r="H142" s="18" t="s">
        <v>291</v>
      </c>
      <c r="I142" s="18" t="s">
        <v>292</v>
      </c>
      <c r="J142" s="23">
        <v>78.8</v>
      </c>
      <c r="K142" s="15">
        <f>RANK(J142,$J$141:$J$146,0)</f>
        <v>2</v>
      </c>
      <c r="L142" s="18"/>
    </row>
    <row r="143" s="4" customFormat="1" ht="21" customHeight="1" spans="1:12">
      <c r="A143" s="19">
        <f t="shared" si="13"/>
        <v>140</v>
      </c>
      <c r="B143" s="18"/>
      <c r="C143" s="18"/>
      <c r="D143" s="18"/>
      <c r="E143" s="18"/>
      <c r="F143" s="18" t="s">
        <v>293</v>
      </c>
      <c r="G143" s="18" t="s">
        <v>18</v>
      </c>
      <c r="H143" s="18" t="s">
        <v>294</v>
      </c>
      <c r="I143" s="18"/>
      <c r="J143" s="23">
        <v>77</v>
      </c>
      <c r="K143" s="15">
        <f>RANK(J143,$J$141:$J$146,0)</f>
        <v>3</v>
      </c>
      <c r="L143" s="18"/>
    </row>
    <row r="144" s="4" customFormat="1" ht="21" customHeight="1" spans="1:12">
      <c r="A144" s="19">
        <f t="shared" si="13"/>
        <v>141</v>
      </c>
      <c r="B144" s="18"/>
      <c r="C144" s="18"/>
      <c r="D144" s="18"/>
      <c r="E144" s="18"/>
      <c r="F144" s="18" t="s">
        <v>295</v>
      </c>
      <c r="G144" s="18" t="s">
        <v>18</v>
      </c>
      <c r="H144" s="18" t="s">
        <v>296</v>
      </c>
      <c r="I144" s="18"/>
      <c r="J144" s="23">
        <v>77</v>
      </c>
      <c r="K144" s="15">
        <f>RANK(J144,$J$141:$J$146,0)</f>
        <v>3</v>
      </c>
      <c r="L144" s="18"/>
    </row>
    <row r="145" s="4" customFormat="1" ht="32" customHeight="1" spans="1:12">
      <c r="A145" s="19">
        <f t="shared" si="13"/>
        <v>142</v>
      </c>
      <c r="B145" s="18"/>
      <c r="C145" s="18"/>
      <c r="D145" s="18"/>
      <c r="E145" s="18"/>
      <c r="F145" s="18" t="s">
        <v>297</v>
      </c>
      <c r="G145" s="18" t="s">
        <v>22</v>
      </c>
      <c r="H145" s="25" t="s">
        <v>298</v>
      </c>
      <c r="I145" s="18" t="s">
        <v>292</v>
      </c>
      <c r="J145" s="23">
        <v>0</v>
      </c>
      <c r="K145" s="15"/>
      <c r="L145" s="26" t="s">
        <v>39</v>
      </c>
    </row>
    <row r="146" s="4" customFormat="1" ht="32" customHeight="1" spans="1:12">
      <c r="A146" s="19">
        <f t="shared" si="13"/>
        <v>143</v>
      </c>
      <c r="B146" s="18"/>
      <c r="C146" s="18"/>
      <c r="D146" s="18"/>
      <c r="E146" s="18"/>
      <c r="F146" s="18" t="s">
        <v>299</v>
      </c>
      <c r="G146" s="18" t="s">
        <v>18</v>
      </c>
      <c r="H146" s="18" t="s">
        <v>300</v>
      </c>
      <c r="I146" s="18"/>
      <c r="J146" s="23">
        <v>0</v>
      </c>
      <c r="K146" s="15"/>
      <c r="L146" s="26" t="s">
        <v>39</v>
      </c>
    </row>
    <row r="147" s="4" customFormat="1" ht="21" customHeight="1" spans="1:12">
      <c r="A147" s="19">
        <f t="shared" si="13"/>
        <v>144</v>
      </c>
      <c r="B147" s="16" t="s">
        <v>301</v>
      </c>
      <c r="C147" s="16" t="s">
        <v>302</v>
      </c>
      <c r="D147" s="16">
        <v>2</v>
      </c>
      <c r="E147" s="16" t="s">
        <v>16</v>
      </c>
      <c r="F147" s="16" t="s">
        <v>303</v>
      </c>
      <c r="G147" s="18" t="s">
        <v>18</v>
      </c>
      <c r="H147" s="16" t="s">
        <v>304</v>
      </c>
      <c r="I147" s="16" t="s">
        <v>305</v>
      </c>
      <c r="J147" s="23">
        <v>88</v>
      </c>
      <c r="K147" s="15">
        <f>RANK(J147,$J$147:$J$153,0)</f>
        <v>1</v>
      </c>
      <c r="L147" s="18"/>
    </row>
    <row r="148" s="4" customFormat="1" ht="29" customHeight="1" spans="1:12">
      <c r="A148" s="19">
        <f t="shared" si="13"/>
        <v>145</v>
      </c>
      <c r="B148" s="16"/>
      <c r="C148" s="16"/>
      <c r="D148" s="16"/>
      <c r="E148" s="16"/>
      <c r="F148" s="16" t="s">
        <v>306</v>
      </c>
      <c r="G148" s="16" t="s">
        <v>18</v>
      </c>
      <c r="H148" s="16" t="s">
        <v>307</v>
      </c>
      <c r="I148" s="16" t="s">
        <v>292</v>
      </c>
      <c r="J148" s="23">
        <v>82.2</v>
      </c>
      <c r="K148" s="15">
        <f t="shared" ref="K148:K153" si="15">RANK(J148,$J$147:$J$153,0)</f>
        <v>2</v>
      </c>
      <c r="L148" s="18"/>
    </row>
    <row r="149" s="4" customFormat="1" ht="21" customHeight="1" spans="1:12">
      <c r="A149" s="19">
        <f t="shared" si="13"/>
        <v>146</v>
      </c>
      <c r="B149" s="16"/>
      <c r="C149" s="16"/>
      <c r="D149" s="16"/>
      <c r="E149" s="16"/>
      <c r="F149" s="16" t="s">
        <v>308</v>
      </c>
      <c r="G149" s="18" t="s">
        <v>18</v>
      </c>
      <c r="H149" s="16" t="s">
        <v>309</v>
      </c>
      <c r="I149" s="16" t="s">
        <v>305</v>
      </c>
      <c r="J149" s="23">
        <v>76.8</v>
      </c>
      <c r="K149" s="15">
        <f t="shared" si="15"/>
        <v>3</v>
      </c>
      <c r="L149" s="18"/>
    </row>
    <row r="150" s="4" customFormat="1" ht="21" customHeight="1" spans="1:12">
      <c r="A150" s="19">
        <f t="shared" si="13"/>
        <v>147</v>
      </c>
      <c r="B150" s="16"/>
      <c r="C150" s="16"/>
      <c r="D150" s="16"/>
      <c r="E150" s="16"/>
      <c r="F150" s="16" t="s">
        <v>310</v>
      </c>
      <c r="G150" s="18" t="s">
        <v>18</v>
      </c>
      <c r="H150" s="16" t="s">
        <v>311</v>
      </c>
      <c r="I150" s="16" t="s">
        <v>305</v>
      </c>
      <c r="J150" s="23">
        <v>74.2</v>
      </c>
      <c r="K150" s="15">
        <f t="shared" si="15"/>
        <v>4</v>
      </c>
      <c r="L150" s="18"/>
    </row>
    <row r="151" s="4" customFormat="1" ht="33" customHeight="1" spans="1:12">
      <c r="A151" s="19">
        <f t="shared" si="13"/>
        <v>148</v>
      </c>
      <c r="B151" s="16"/>
      <c r="C151" s="16"/>
      <c r="D151" s="16"/>
      <c r="E151" s="16"/>
      <c r="F151" s="16" t="s">
        <v>312</v>
      </c>
      <c r="G151" s="18" t="s">
        <v>18</v>
      </c>
      <c r="H151" s="16" t="s">
        <v>313</v>
      </c>
      <c r="I151" s="16" t="s">
        <v>305</v>
      </c>
      <c r="J151" s="23">
        <v>0</v>
      </c>
      <c r="K151" s="15"/>
      <c r="L151" s="26" t="s">
        <v>39</v>
      </c>
    </row>
    <row r="152" s="4" customFormat="1" ht="33" customHeight="1" spans="1:12">
      <c r="A152" s="19">
        <f t="shared" si="13"/>
        <v>149</v>
      </c>
      <c r="B152" s="16"/>
      <c r="C152" s="16"/>
      <c r="D152" s="16"/>
      <c r="E152" s="16"/>
      <c r="F152" s="16" t="s">
        <v>29</v>
      </c>
      <c r="G152" s="18" t="s">
        <v>22</v>
      </c>
      <c r="H152" s="16" t="s">
        <v>314</v>
      </c>
      <c r="I152" s="16" t="s">
        <v>305</v>
      </c>
      <c r="J152" s="23">
        <v>0</v>
      </c>
      <c r="K152" s="15"/>
      <c r="L152" s="26" t="s">
        <v>39</v>
      </c>
    </row>
    <row r="153" s="4" customFormat="1" ht="33" customHeight="1" spans="1:12">
      <c r="A153" s="19">
        <f t="shared" si="13"/>
        <v>150</v>
      </c>
      <c r="B153" s="16"/>
      <c r="C153" s="16"/>
      <c r="D153" s="16"/>
      <c r="E153" s="16"/>
      <c r="F153" s="16" t="s">
        <v>31</v>
      </c>
      <c r="G153" s="16" t="s">
        <v>18</v>
      </c>
      <c r="H153" s="16" t="s">
        <v>315</v>
      </c>
      <c r="I153" s="16" t="s">
        <v>305</v>
      </c>
      <c r="J153" s="23">
        <v>0</v>
      </c>
      <c r="K153" s="15"/>
      <c r="L153" s="26" t="s">
        <v>39</v>
      </c>
    </row>
    <row r="154" s="4" customFormat="1" ht="24" customHeight="1" spans="1:12">
      <c r="A154" s="19">
        <f t="shared" si="13"/>
        <v>151</v>
      </c>
      <c r="B154" s="18" t="s">
        <v>316</v>
      </c>
      <c r="C154" s="18" t="s">
        <v>247</v>
      </c>
      <c r="D154" s="18">
        <v>5</v>
      </c>
      <c r="E154" s="18" t="s">
        <v>65</v>
      </c>
      <c r="F154" s="18" t="s">
        <v>317</v>
      </c>
      <c r="G154" s="18" t="s">
        <v>22</v>
      </c>
      <c r="H154" s="18" t="s">
        <v>318</v>
      </c>
      <c r="I154" s="18" t="s">
        <v>20</v>
      </c>
      <c r="J154" s="23">
        <v>78.6</v>
      </c>
      <c r="K154" s="18">
        <v>1</v>
      </c>
      <c r="L154" s="18"/>
    </row>
    <row r="155" s="4" customFormat="1" ht="24" customHeight="1" spans="1:12">
      <c r="A155" s="19">
        <f t="shared" si="13"/>
        <v>152</v>
      </c>
      <c r="B155" s="18"/>
      <c r="C155" s="18"/>
      <c r="D155" s="18"/>
      <c r="E155" s="18"/>
      <c r="F155" s="18" t="s">
        <v>319</v>
      </c>
      <c r="G155" s="18" t="s">
        <v>18</v>
      </c>
      <c r="H155" s="18" t="s">
        <v>320</v>
      </c>
      <c r="I155" s="18" t="s">
        <v>20</v>
      </c>
      <c r="J155" s="23">
        <v>77.4</v>
      </c>
      <c r="K155" s="18">
        <v>2</v>
      </c>
      <c r="L155" s="18"/>
    </row>
    <row r="156" ht="20" customHeight="1"/>
  </sheetData>
  <sortState ref="F9:J10">
    <sortCondition ref="J10" descending="1"/>
  </sortState>
  <mergeCells count="89">
    <mergeCell ref="A1:B1"/>
    <mergeCell ref="A2:L2"/>
    <mergeCell ref="B4:B10"/>
    <mergeCell ref="B11:B45"/>
    <mergeCell ref="B46:B59"/>
    <mergeCell ref="B60:B77"/>
    <mergeCell ref="B78:B112"/>
    <mergeCell ref="B113:B115"/>
    <mergeCell ref="B116:B117"/>
    <mergeCell ref="B118:B146"/>
    <mergeCell ref="B147:B153"/>
    <mergeCell ref="B154:B155"/>
    <mergeCell ref="C4:C7"/>
    <mergeCell ref="C8:C10"/>
    <mergeCell ref="C11:C12"/>
    <mergeCell ref="C13:C15"/>
    <mergeCell ref="C16:C17"/>
    <mergeCell ref="C18:C20"/>
    <mergeCell ref="C21:C23"/>
    <mergeCell ref="C24:C26"/>
    <mergeCell ref="C27:C29"/>
    <mergeCell ref="C30:C33"/>
    <mergeCell ref="C36:C37"/>
    <mergeCell ref="C39:C41"/>
    <mergeCell ref="C42:C45"/>
    <mergeCell ref="C47:C49"/>
    <mergeCell ref="C50:C53"/>
    <mergeCell ref="C54:C55"/>
    <mergeCell ref="C60:C61"/>
    <mergeCell ref="C62:C67"/>
    <mergeCell ref="C68:C75"/>
    <mergeCell ref="C76:C77"/>
    <mergeCell ref="C78:C83"/>
    <mergeCell ref="C85:C93"/>
    <mergeCell ref="C94:C95"/>
    <mergeCell ref="C96:C99"/>
    <mergeCell ref="C100:C103"/>
    <mergeCell ref="C104:C106"/>
    <mergeCell ref="C107:C110"/>
    <mergeCell ref="C118:C140"/>
    <mergeCell ref="C141:C146"/>
    <mergeCell ref="C147:C153"/>
    <mergeCell ref="C154:C155"/>
    <mergeCell ref="D4:D7"/>
    <mergeCell ref="D8:D10"/>
    <mergeCell ref="D11:D12"/>
    <mergeCell ref="D13:D15"/>
    <mergeCell ref="D16:D17"/>
    <mergeCell ref="D18:D20"/>
    <mergeCell ref="D21:D23"/>
    <mergeCell ref="D24:D26"/>
    <mergeCell ref="D27:D29"/>
    <mergeCell ref="D30:D33"/>
    <mergeCell ref="D36:D37"/>
    <mergeCell ref="D39:D41"/>
    <mergeCell ref="D42:D45"/>
    <mergeCell ref="D47:D49"/>
    <mergeCell ref="D50:D53"/>
    <mergeCell ref="D54:D55"/>
    <mergeCell ref="D60:D61"/>
    <mergeCell ref="D62:D67"/>
    <mergeCell ref="D68:D75"/>
    <mergeCell ref="D76:D77"/>
    <mergeCell ref="D78:D83"/>
    <mergeCell ref="D85:D93"/>
    <mergeCell ref="D94:D95"/>
    <mergeCell ref="D96:D99"/>
    <mergeCell ref="D100:D103"/>
    <mergeCell ref="D104:D106"/>
    <mergeCell ref="D107:D110"/>
    <mergeCell ref="D118:D140"/>
    <mergeCell ref="D141:D146"/>
    <mergeCell ref="D147:D153"/>
    <mergeCell ref="D154:D155"/>
    <mergeCell ref="E4:E7"/>
    <mergeCell ref="E8:E10"/>
    <mergeCell ref="E11:E26"/>
    <mergeCell ref="E27:E29"/>
    <mergeCell ref="E30:E37"/>
    <mergeCell ref="E38:E45"/>
    <mergeCell ref="E46:E59"/>
    <mergeCell ref="E60:E77"/>
    <mergeCell ref="E78:E112"/>
    <mergeCell ref="E113:E115"/>
    <mergeCell ref="E116:E117"/>
    <mergeCell ref="E118:E146"/>
    <mergeCell ref="E147:E153"/>
    <mergeCell ref="E154:E155"/>
    <mergeCell ref="L107:L108"/>
  </mergeCells>
  <dataValidations count="1">
    <dataValidation type="list" allowBlank="1" showInputMessage="1" showErrorMessage="1" sqref="G116 G117 G152 G154:G155">
      <formula1>"男,女"</formula1>
    </dataValidation>
  </dataValidations>
  <printOptions horizontalCentered="1"/>
  <pageMargins left="0.196527777777778" right="0.196527777777778" top="0.196527777777778" bottom="0.196527777777778" header="0.511805555555556" footer="0.511805555555556"/>
  <pageSetup paperSize="9" scale="70" orientation="portrait" horizontalDpi="600" verticalDpi="6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6"/>
  <sheetViews>
    <sheetView zoomScaleSheetLayoutView="60" workbookViewId="0">
      <selection activeCell="D4" sqref="D4"/>
    </sheetView>
  </sheetViews>
  <sheetFormatPr defaultColWidth="9" defaultRowHeight="14.25" outlineLevelRow="5"/>
  <cols>
    <col min="9" max="11" width="11.625" customWidth="1"/>
  </cols>
  <sheetData>
    <row r="6" spans="11:11">
      <c r="K6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D4" sqref="D4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强强哥</cp:lastModifiedBy>
  <dcterms:created xsi:type="dcterms:W3CDTF">1996-12-17T01:32:00Z</dcterms:created>
  <cp:lastPrinted>2020-11-12T23:41:00Z</cp:lastPrinted>
  <dcterms:modified xsi:type="dcterms:W3CDTF">2025-07-02T10:30:38Z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43130EC6762246B79329B1F59E613E37</vt:lpwstr>
  </property>
</Properties>
</file>