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面试成绩和综合成绩及进入体检人员名单" sheetId="15" r:id="rId1"/>
  </sheets>
  <definedNames>
    <definedName name="_xlnm._FilterDatabase" localSheetId="0" hidden="1">面试成绩和综合成绩及进入体检人员名单!$A$2:$K$118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<sst xmlns="http://schemas.openxmlformats.org/spreadsheetml/2006/main" count="635" uniqueCount="228">
  <si>
    <t>大理州2025年高校毕业生“三支一扶”计划招募面试成绩和综合成绩及进入体检人员名单</t>
  </si>
  <si>
    <t>招考单位名称</t>
  </si>
  <si>
    <t>报考岗位</t>
  </si>
  <si>
    <t>报考岗位代码</t>
  </si>
  <si>
    <t>岗位招录人数</t>
  </si>
  <si>
    <t>准考证</t>
  </si>
  <si>
    <t>笔试成绩</t>
  </si>
  <si>
    <t>折算后笔试成绩</t>
  </si>
  <si>
    <t>面试成绩</t>
  </si>
  <si>
    <t>折算后面试成绩</t>
  </si>
  <si>
    <t>综合成绩</t>
  </si>
  <si>
    <t>是否进入体检</t>
  </si>
  <si>
    <t>大理镇人民政府</t>
  </si>
  <si>
    <t>水利管理员</t>
  </si>
  <si>
    <t>15399029001001001</t>
  </si>
  <si>
    <t>1</t>
  </si>
  <si>
    <t>153290100219</t>
  </si>
  <si>
    <t>是</t>
  </si>
  <si>
    <t>153290101229</t>
  </si>
  <si>
    <t>否</t>
  </si>
  <si>
    <t>林业管理员</t>
  </si>
  <si>
    <t>15399029001001002</t>
  </si>
  <si>
    <t>153290200827</t>
  </si>
  <si>
    <t>153290202121</t>
  </si>
  <si>
    <t>湾桥镇人民政府</t>
  </si>
  <si>
    <t>社保助理员</t>
  </si>
  <si>
    <t>15399029001002001</t>
  </si>
  <si>
    <t>153290301223</t>
  </si>
  <si>
    <t>153290200813</t>
  </si>
  <si>
    <t>15399029001002002</t>
  </si>
  <si>
    <t>153290300730</t>
  </si>
  <si>
    <t>153290301914</t>
  </si>
  <si>
    <t>喜洲镇人民政府</t>
  </si>
  <si>
    <t>财务助理员</t>
  </si>
  <si>
    <t>15399029001003001</t>
  </si>
  <si>
    <t>153290501120</t>
  </si>
  <si>
    <t>153290501025</t>
  </si>
  <si>
    <t>15399029001003002</t>
  </si>
  <si>
    <t>153290600403</t>
  </si>
  <si>
    <t>153290600205</t>
  </si>
  <si>
    <t>153290601623</t>
  </si>
  <si>
    <t>乡村建设助理员</t>
  </si>
  <si>
    <t>15399029001003003</t>
  </si>
  <si>
    <t>153290600608</t>
  </si>
  <si>
    <t>153290601311</t>
  </si>
  <si>
    <t>上关镇人民政府</t>
  </si>
  <si>
    <t>农技推广员</t>
  </si>
  <si>
    <t>15399029001004001</t>
  </si>
  <si>
    <t>153290701624</t>
  </si>
  <si>
    <t>153290700105</t>
  </si>
  <si>
    <t>153290701312</t>
  </si>
  <si>
    <t>15399029001004002</t>
  </si>
  <si>
    <t>153290701511</t>
  </si>
  <si>
    <t>153290700317</t>
  </si>
  <si>
    <t>153290701404</t>
  </si>
  <si>
    <t>湾桥镇中心幼儿园</t>
  </si>
  <si>
    <t>幼儿园教师</t>
  </si>
  <si>
    <t>15399029001005001</t>
  </si>
  <si>
    <t>153290100707</t>
  </si>
  <si>
    <t>153290100907</t>
  </si>
  <si>
    <t>153290101811</t>
  </si>
  <si>
    <t>喜洲镇中心幼儿园</t>
  </si>
  <si>
    <t>15399029001006001</t>
  </si>
  <si>
    <t>153290100519</t>
  </si>
  <si>
    <t>153290100118</t>
  </si>
  <si>
    <t>上关镇中心幼儿园</t>
  </si>
  <si>
    <t>15399029001007001</t>
  </si>
  <si>
    <t>153290200926</t>
  </si>
  <si>
    <t>153290200215</t>
  </si>
  <si>
    <t>153290201027</t>
  </si>
  <si>
    <t>拉乌乡</t>
  </si>
  <si>
    <t>小学英语教师</t>
  </si>
  <si>
    <t>15399029002001001</t>
  </si>
  <si>
    <t>153291000216</t>
  </si>
  <si>
    <t>153291000802</t>
  </si>
  <si>
    <t>153291001225</t>
  </si>
  <si>
    <t>15399029002001002</t>
  </si>
  <si>
    <t>3</t>
  </si>
  <si>
    <t>153291801615</t>
  </si>
  <si>
    <t>153291703813</t>
  </si>
  <si>
    <t>153291801305</t>
  </si>
  <si>
    <t>153291703405</t>
  </si>
  <si>
    <t>153291602311</t>
  </si>
  <si>
    <t>153291600130</t>
  </si>
  <si>
    <t>153291704927</t>
  </si>
  <si>
    <t>钟英乡</t>
  </si>
  <si>
    <t xml:space="preserve">	 小学英语教师</t>
  </si>
  <si>
    <t>15399029002002001</t>
  </si>
  <si>
    <t>153291100502</t>
  </si>
  <si>
    <t>153291101316</t>
  </si>
  <si>
    <t>畜牧兽医</t>
  </si>
  <si>
    <t>15399029002002002</t>
  </si>
  <si>
    <t>153291905013</t>
  </si>
  <si>
    <t>153291901424</t>
  </si>
  <si>
    <t>15399029002002003</t>
  </si>
  <si>
    <t>153291903827</t>
  </si>
  <si>
    <t>153291902919</t>
  </si>
  <si>
    <t>平川镇</t>
  </si>
  <si>
    <t>小学数学教师</t>
  </si>
  <si>
    <t>15399029002003001</t>
  </si>
  <si>
    <t>2</t>
  </si>
  <si>
    <t>153291201613</t>
  </si>
  <si>
    <t>153291200326</t>
  </si>
  <si>
    <t>153291200209</t>
  </si>
  <si>
    <t>153291301207</t>
  </si>
  <si>
    <t>小学语文教师</t>
  </si>
  <si>
    <t>15399029002003002</t>
  </si>
  <si>
    <t>153291302329</t>
  </si>
  <si>
    <t>153291300318</t>
  </si>
  <si>
    <t>153291301925</t>
  </si>
  <si>
    <t>临床医生（中医）</t>
  </si>
  <si>
    <t>15399029002003003</t>
  </si>
  <si>
    <t>153291301607</t>
  </si>
  <si>
    <t>153291300421</t>
  </si>
  <si>
    <t>15399029002003004</t>
  </si>
  <si>
    <t>153291902925</t>
  </si>
  <si>
    <t>153291900608</t>
  </si>
  <si>
    <t>15399029002003005</t>
  </si>
  <si>
    <t>153291900819</t>
  </si>
  <si>
    <t>153291901222</t>
  </si>
  <si>
    <t>林业资源勘测助理员</t>
  </si>
  <si>
    <t>15399029002003006</t>
  </si>
  <si>
    <t>153291904508</t>
  </si>
  <si>
    <t>153291903023</t>
  </si>
  <si>
    <t>鸡足山镇</t>
  </si>
  <si>
    <t>15399029002004001</t>
  </si>
  <si>
    <t>153291301316</t>
  </si>
  <si>
    <t>153291301913</t>
  </si>
  <si>
    <t>宾居镇</t>
  </si>
  <si>
    <t>15399029002005001</t>
  </si>
  <si>
    <t>153291301415</t>
  </si>
  <si>
    <t>153291301322</t>
  </si>
  <si>
    <t>乔甸镇</t>
  </si>
  <si>
    <t>15399029002006001</t>
  </si>
  <si>
    <t>153291301907</t>
  </si>
  <si>
    <t>153291301017</t>
  </si>
  <si>
    <t>平川镇、宾居镇、鸡足山镇、钟英乡</t>
  </si>
  <si>
    <t>临床医生</t>
  </si>
  <si>
    <t>15399029002007001</t>
  </si>
  <si>
    <t>4</t>
  </si>
  <si>
    <t>153291501620</t>
  </si>
  <si>
    <t>153291500909</t>
  </si>
  <si>
    <t>153291501730</t>
  </si>
  <si>
    <t>153291500711</t>
  </si>
  <si>
    <t>153291501916</t>
  </si>
  <si>
    <t>153291500306</t>
  </si>
  <si>
    <t>153291501105</t>
  </si>
  <si>
    <t>153291501126</t>
  </si>
  <si>
    <t>乔后镇综合保障和技术服务中心</t>
  </si>
  <si>
    <t>国土规划设计助理</t>
  </si>
  <si>
    <t>15399029003001001</t>
  </si>
  <si>
    <t>153291000126</t>
  </si>
  <si>
    <t>153291002418</t>
  </si>
  <si>
    <t>炼铁乡党群服务中心</t>
  </si>
  <si>
    <t>15399029003002001</t>
  </si>
  <si>
    <t>153291001024</t>
  </si>
  <si>
    <t>153291101220</t>
  </si>
  <si>
    <t>苗尾傈僳族乡人民政府</t>
  </si>
  <si>
    <t>乡村振兴助理员</t>
  </si>
  <si>
    <t>15399029004001001</t>
  </si>
  <si>
    <t>153440900922</t>
  </si>
  <si>
    <t>153290800813</t>
  </si>
  <si>
    <t>长新乡人民政府</t>
  </si>
  <si>
    <t xml:space="preserve">	乡村振兴助理员</t>
  </si>
  <si>
    <t>15399029004002001</t>
  </si>
  <si>
    <t>153290802218</t>
  </si>
  <si>
    <t>153290801303</t>
  </si>
  <si>
    <t>关坪乡人民政府</t>
  </si>
  <si>
    <t>15399029004003001</t>
  </si>
  <si>
    <t>153290801415</t>
  </si>
  <si>
    <t>153290800716</t>
  </si>
  <si>
    <t>县教育体育局下属事业单位</t>
  </si>
  <si>
    <t>初中语文教师</t>
  </si>
  <si>
    <t>15399029004004001</t>
  </si>
  <si>
    <t>153290800302</t>
  </si>
  <si>
    <t>153290800413</t>
  </si>
  <si>
    <t>153291001613</t>
  </si>
  <si>
    <t>初中英语教师</t>
  </si>
  <si>
    <t>15399029004004002</t>
  </si>
  <si>
    <t>153291001004</t>
  </si>
  <si>
    <t>153291000609</t>
  </si>
  <si>
    <t>初中数学教师</t>
  </si>
  <si>
    <t>15399029004004003</t>
  </si>
  <si>
    <t>153291000422</t>
  </si>
  <si>
    <t>153291001326</t>
  </si>
  <si>
    <t>拥翠乡人民政府</t>
  </si>
  <si>
    <t>15399029005001001</t>
  </si>
  <si>
    <t>153291100602</t>
  </si>
  <si>
    <t>153291100120</t>
  </si>
  <si>
    <t>153291100818</t>
  </si>
  <si>
    <t>公郎镇人民政府</t>
  </si>
  <si>
    <t>15399029005002001</t>
  </si>
  <si>
    <t>153291100517</t>
  </si>
  <si>
    <t>153291201028</t>
  </si>
  <si>
    <t>无量山镇人民政府</t>
  </si>
  <si>
    <t>15399029005003001</t>
  </si>
  <si>
    <t>153291302726</t>
  </si>
  <si>
    <t>153291300724</t>
  </si>
  <si>
    <t>宝华镇人民政府</t>
  </si>
  <si>
    <t>乡村文旅助理员</t>
  </si>
  <si>
    <t>15399029005004001</t>
  </si>
  <si>
    <t>153291301013</t>
  </si>
  <si>
    <t>153291301227</t>
  </si>
  <si>
    <t>15399029005004002</t>
  </si>
  <si>
    <t>153291501405</t>
  </si>
  <si>
    <t>153291501930</t>
  </si>
  <si>
    <t>庙街镇综合保障和技术服务中心</t>
  </si>
  <si>
    <t>15399029006001001</t>
  </si>
  <si>
    <t>153291900702</t>
  </si>
  <si>
    <t>153291900922</t>
  </si>
  <si>
    <t>永建镇综合保障和技术服务中心</t>
  </si>
  <si>
    <t>15399029006002001</t>
  </si>
  <si>
    <t>153291901713</t>
  </si>
  <si>
    <t>153291902209</t>
  </si>
  <si>
    <t>大仓镇综合保障和技术服务中心</t>
  </si>
  <si>
    <t>15399029006003001</t>
  </si>
  <si>
    <t>153291903012</t>
  </si>
  <si>
    <t>153291901925</t>
  </si>
  <si>
    <t>乡镇所属事业单位</t>
  </si>
  <si>
    <t>15399029006004001</t>
  </si>
  <si>
    <t>153290900410</t>
  </si>
  <si>
    <t>153290900209</t>
  </si>
  <si>
    <t>153291903519</t>
  </si>
  <si>
    <t>153290900322</t>
  </si>
  <si>
    <t>153290900505</t>
  </si>
  <si>
    <t>153290900229</t>
  </si>
  <si>
    <t>153290900415</t>
  </si>
  <si>
    <t>153291901705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</si>
</sst>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indexed="8"/>
      <name val="方正黑体_GBK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selection activeCell="K114" sqref="K114"/>
    </sheetView>
  </sheetViews>
  <sheetFormatPr defaultColWidth="9" defaultRowHeight="13.5"/>
  <cols>
    <col min="1" max="1" width="36.6666666666667" style="2" customWidth="1"/>
    <col min="2" max="2" width="20.8916666666667" style="2" customWidth="1"/>
    <col min="3" max="3" width="19.775" style="2" customWidth="1"/>
    <col min="4" max="4" width="6.775" style="2" customWidth="1"/>
    <col min="5" max="5" width="14.1083333333333" style="2" customWidth="1"/>
    <col min="6" max="6" width="10" style="2" customWidth="1"/>
    <col min="7" max="7" width="9.875" style="3" customWidth="1"/>
    <col min="8" max="8" width="9.375" style="2" customWidth="1"/>
    <col min="9" max="9" width="8.63333333333333" style="3" customWidth="1"/>
    <col min="10" max="10" width="8.63333333333333" style="4" customWidth="1"/>
    <col min="11" max="11" width="6.63333333333333" style="2" customWidth="1"/>
  </cols>
  <sheetData>
    <row r="1" ht="30" customHeight="1" spans="1:11">
      <c r="A1" s="5" t="s">
        <v>0</v>
      </c>
      <c r="B1" s="5"/>
      <c r="C1" s="5"/>
      <c r="D1" s="5"/>
      <c r="E1" s="5"/>
      <c r="F1" s="5"/>
      <c r="G1" s="6"/>
      <c r="H1" s="5"/>
      <c r="I1" s="6"/>
      <c r="J1" s="16"/>
      <c r="K1" s="5"/>
    </row>
    <row r="2" s="1" customFormat="1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17" t="s">
        <v>10</v>
      </c>
      <c r="K2" s="18" t="s">
        <v>11</v>
      </c>
    </row>
    <row r="3" spans="1:11">
      <c r="A3" s="10" t="s">
        <v>12</v>
      </c>
      <c r="B3" s="10" t="s">
        <v>13</v>
      </c>
      <c r="C3" s="10" t="s">
        <v>14</v>
      </c>
      <c r="D3" s="10" t="s">
        <v>15</v>
      </c>
      <c r="E3" s="11" t="s">
        <v>16</v>
      </c>
      <c r="F3" s="11">
        <v>60.5</v>
      </c>
      <c r="G3" s="12">
        <f>F3/2</f>
        <v>30.25</v>
      </c>
      <c r="H3" s="13">
        <v>84.87</v>
      </c>
      <c r="I3" s="13">
        <v>42.435</v>
      </c>
      <c r="J3" s="19">
        <v>72.685</v>
      </c>
      <c r="K3" s="20" t="s">
        <v>17</v>
      </c>
    </row>
    <row r="4" spans="1:11">
      <c r="A4" s="14" t="s">
        <v>12</v>
      </c>
      <c r="B4" s="14"/>
      <c r="C4" s="14"/>
      <c r="D4" s="14" t="s">
        <v>15</v>
      </c>
      <c r="E4" s="11" t="s">
        <v>18</v>
      </c>
      <c r="F4" s="11">
        <v>57</v>
      </c>
      <c r="G4" s="12">
        <f t="shared" ref="G4:G35" si="0">F4/2</f>
        <v>28.5</v>
      </c>
      <c r="H4" s="13">
        <v>87.49</v>
      </c>
      <c r="I4" s="13">
        <v>43.745</v>
      </c>
      <c r="J4" s="19">
        <v>72.245</v>
      </c>
      <c r="K4" s="20" t="s">
        <v>19</v>
      </c>
    </row>
    <row r="5" spans="1:11">
      <c r="A5" s="10" t="s">
        <v>12</v>
      </c>
      <c r="B5" s="10" t="s">
        <v>20</v>
      </c>
      <c r="C5" s="10" t="s">
        <v>21</v>
      </c>
      <c r="D5" s="10" t="s">
        <v>15</v>
      </c>
      <c r="E5" s="11" t="s">
        <v>22</v>
      </c>
      <c r="F5" s="11">
        <v>59</v>
      </c>
      <c r="G5" s="12">
        <f t="shared" si="0"/>
        <v>29.5</v>
      </c>
      <c r="H5" s="13">
        <v>88.46</v>
      </c>
      <c r="I5" s="13">
        <v>44.23</v>
      </c>
      <c r="J5" s="19">
        <v>73.73</v>
      </c>
      <c r="K5" s="20" t="s">
        <v>17</v>
      </c>
    </row>
    <row r="6" spans="1:11">
      <c r="A6" s="14" t="s">
        <v>12</v>
      </c>
      <c r="B6" s="14" t="s">
        <v>20</v>
      </c>
      <c r="C6" s="14"/>
      <c r="D6" s="14" t="s">
        <v>15</v>
      </c>
      <c r="E6" s="11" t="s">
        <v>23</v>
      </c>
      <c r="F6" s="11">
        <v>57.5</v>
      </c>
      <c r="G6" s="12">
        <f t="shared" si="0"/>
        <v>28.75</v>
      </c>
      <c r="H6" s="13">
        <v>84.09</v>
      </c>
      <c r="I6" s="13">
        <v>42.045</v>
      </c>
      <c r="J6" s="19">
        <v>70.795</v>
      </c>
      <c r="K6" s="20" t="s">
        <v>19</v>
      </c>
    </row>
    <row r="7" spans="1:11">
      <c r="A7" s="10" t="s">
        <v>24</v>
      </c>
      <c r="B7" s="10" t="s">
        <v>25</v>
      </c>
      <c r="C7" s="10" t="s">
        <v>26</v>
      </c>
      <c r="D7" s="10" t="s">
        <v>15</v>
      </c>
      <c r="E7" s="11" t="s">
        <v>27</v>
      </c>
      <c r="F7" s="11">
        <v>71</v>
      </c>
      <c r="G7" s="12">
        <f t="shared" si="0"/>
        <v>35.5</v>
      </c>
      <c r="H7" s="13">
        <v>81.27</v>
      </c>
      <c r="I7" s="13">
        <v>40.635</v>
      </c>
      <c r="J7" s="19">
        <v>76.135</v>
      </c>
      <c r="K7" s="20" t="s">
        <v>17</v>
      </c>
    </row>
    <row r="8" spans="1:11">
      <c r="A8" s="14" t="s">
        <v>24</v>
      </c>
      <c r="B8" s="14" t="s">
        <v>25</v>
      </c>
      <c r="C8" s="14"/>
      <c r="D8" s="14" t="s">
        <v>15</v>
      </c>
      <c r="E8" s="11" t="s">
        <v>28</v>
      </c>
      <c r="F8" s="11">
        <v>70.5</v>
      </c>
      <c r="G8" s="12">
        <f t="shared" si="0"/>
        <v>35.25</v>
      </c>
      <c r="H8" s="13">
        <v>76.39</v>
      </c>
      <c r="I8" s="13">
        <v>38.195</v>
      </c>
      <c r="J8" s="19">
        <v>73.445</v>
      </c>
      <c r="K8" s="20" t="s">
        <v>19</v>
      </c>
    </row>
    <row r="9" spans="1:11">
      <c r="A9" s="10" t="s">
        <v>24</v>
      </c>
      <c r="B9" s="10" t="s">
        <v>25</v>
      </c>
      <c r="C9" s="10" t="s">
        <v>29</v>
      </c>
      <c r="D9" s="10" t="s">
        <v>15</v>
      </c>
      <c r="E9" s="11" t="s">
        <v>30</v>
      </c>
      <c r="F9" s="11">
        <v>72.5</v>
      </c>
      <c r="G9" s="12">
        <f t="shared" si="0"/>
        <v>36.25</v>
      </c>
      <c r="H9" s="13">
        <v>84.92</v>
      </c>
      <c r="I9" s="13">
        <v>42.46</v>
      </c>
      <c r="J9" s="19">
        <v>78.71</v>
      </c>
      <c r="K9" s="20" t="s">
        <v>17</v>
      </c>
    </row>
    <row r="10" spans="1:11">
      <c r="A10" s="14" t="s">
        <v>24</v>
      </c>
      <c r="B10" s="14" t="s">
        <v>25</v>
      </c>
      <c r="C10" s="14"/>
      <c r="D10" s="14" t="s">
        <v>15</v>
      </c>
      <c r="E10" s="11" t="s">
        <v>31</v>
      </c>
      <c r="F10" s="11">
        <v>69</v>
      </c>
      <c r="G10" s="12">
        <f t="shared" si="0"/>
        <v>34.5</v>
      </c>
      <c r="H10" s="13">
        <v>81.07</v>
      </c>
      <c r="I10" s="13">
        <v>40.535</v>
      </c>
      <c r="J10" s="19">
        <v>75.035</v>
      </c>
      <c r="K10" s="20" t="s">
        <v>19</v>
      </c>
    </row>
    <row r="11" spans="1:11">
      <c r="A11" s="10" t="s">
        <v>32</v>
      </c>
      <c r="B11" s="10" t="s">
        <v>33</v>
      </c>
      <c r="C11" s="10" t="s">
        <v>34</v>
      </c>
      <c r="D11" s="10" t="s">
        <v>15</v>
      </c>
      <c r="E11" s="11" t="s">
        <v>35</v>
      </c>
      <c r="F11" s="11">
        <v>73.5</v>
      </c>
      <c r="G11" s="12">
        <f t="shared" si="0"/>
        <v>36.75</v>
      </c>
      <c r="H11" s="13">
        <v>85.43</v>
      </c>
      <c r="I11" s="13">
        <v>42.715</v>
      </c>
      <c r="J11" s="19">
        <v>79.465</v>
      </c>
      <c r="K11" s="20" t="s">
        <v>17</v>
      </c>
    </row>
    <row r="12" spans="1:11">
      <c r="A12" s="14" t="s">
        <v>32</v>
      </c>
      <c r="B12" s="14" t="s">
        <v>33</v>
      </c>
      <c r="C12" s="14"/>
      <c r="D12" s="14" t="s">
        <v>15</v>
      </c>
      <c r="E12" s="11" t="s">
        <v>36</v>
      </c>
      <c r="F12" s="11">
        <v>63.5</v>
      </c>
      <c r="G12" s="12">
        <f t="shared" si="0"/>
        <v>31.75</v>
      </c>
      <c r="H12" s="13">
        <v>84.04</v>
      </c>
      <c r="I12" s="13">
        <v>42.02</v>
      </c>
      <c r="J12" s="19">
        <v>73.77</v>
      </c>
      <c r="K12" s="20" t="s">
        <v>19</v>
      </c>
    </row>
    <row r="13" spans="1:11">
      <c r="A13" s="10" t="s">
        <v>32</v>
      </c>
      <c r="B13" s="10" t="s">
        <v>33</v>
      </c>
      <c r="C13" s="10" t="s">
        <v>37</v>
      </c>
      <c r="D13" s="10" t="s">
        <v>15</v>
      </c>
      <c r="E13" s="11" t="s">
        <v>38</v>
      </c>
      <c r="F13" s="11">
        <v>65</v>
      </c>
      <c r="G13" s="12">
        <f t="shared" si="0"/>
        <v>32.5</v>
      </c>
      <c r="H13" s="13">
        <v>85.42</v>
      </c>
      <c r="I13" s="13">
        <v>42.71</v>
      </c>
      <c r="J13" s="19">
        <v>75.21</v>
      </c>
      <c r="K13" s="20" t="s">
        <v>17</v>
      </c>
    </row>
    <row r="14" spans="1:11">
      <c r="A14" s="15" t="s">
        <v>32</v>
      </c>
      <c r="B14" s="15" t="s">
        <v>33</v>
      </c>
      <c r="C14" s="15"/>
      <c r="D14" s="15" t="s">
        <v>15</v>
      </c>
      <c r="E14" s="11" t="s">
        <v>39</v>
      </c>
      <c r="F14" s="11">
        <v>63.5</v>
      </c>
      <c r="G14" s="12">
        <f t="shared" si="0"/>
        <v>31.75</v>
      </c>
      <c r="H14" s="13">
        <v>85.41</v>
      </c>
      <c r="I14" s="13">
        <v>42.705</v>
      </c>
      <c r="J14" s="19">
        <v>74.455</v>
      </c>
      <c r="K14" s="20" t="s">
        <v>19</v>
      </c>
    </row>
    <row r="15" spans="1:11">
      <c r="A15" s="14" t="s">
        <v>32</v>
      </c>
      <c r="B15" s="14" t="s">
        <v>33</v>
      </c>
      <c r="C15" s="14"/>
      <c r="D15" s="14" t="s">
        <v>15</v>
      </c>
      <c r="E15" s="11" t="s">
        <v>40</v>
      </c>
      <c r="F15" s="11">
        <v>63.5</v>
      </c>
      <c r="G15" s="12">
        <f t="shared" si="0"/>
        <v>31.75</v>
      </c>
      <c r="H15" s="13">
        <v>79.01</v>
      </c>
      <c r="I15" s="13">
        <v>39.505</v>
      </c>
      <c r="J15" s="19">
        <v>71.255</v>
      </c>
      <c r="K15" s="20" t="s">
        <v>19</v>
      </c>
    </row>
    <row r="16" spans="1:11">
      <c r="A16" s="10" t="s">
        <v>32</v>
      </c>
      <c r="B16" s="10" t="s">
        <v>41</v>
      </c>
      <c r="C16" s="10" t="s">
        <v>42</v>
      </c>
      <c r="D16" s="10" t="s">
        <v>15</v>
      </c>
      <c r="E16" s="11" t="s">
        <v>43</v>
      </c>
      <c r="F16" s="11">
        <v>63</v>
      </c>
      <c r="G16" s="12">
        <f t="shared" si="0"/>
        <v>31.5</v>
      </c>
      <c r="H16" s="13">
        <v>82.61</v>
      </c>
      <c r="I16" s="13">
        <v>41.305</v>
      </c>
      <c r="J16" s="19">
        <v>72.805</v>
      </c>
      <c r="K16" s="20" t="s">
        <v>19</v>
      </c>
    </row>
    <row r="17" spans="1:11">
      <c r="A17" s="14" t="s">
        <v>32</v>
      </c>
      <c r="B17" s="14" t="s">
        <v>41</v>
      </c>
      <c r="C17" s="14"/>
      <c r="D17" s="14" t="s">
        <v>15</v>
      </c>
      <c r="E17" s="11" t="s">
        <v>44</v>
      </c>
      <c r="F17" s="11">
        <v>62.5</v>
      </c>
      <c r="G17" s="12">
        <f t="shared" si="0"/>
        <v>31.25</v>
      </c>
      <c r="H17" s="13">
        <v>87.73</v>
      </c>
      <c r="I17" s="13">
        <v>43.865</v>
      </c>
      <c r="J17" s="19">
        <v>75.115</v>
      </c>
      <c r="K17" s="20" t="s">
        <v>17</v>
      </c>
    </row>
    <row r="18" spans="1:11">
      <c r="A18" s="10" t="s">
        <v>45</v>
      </c>
      <c r="B18" s="10" t="s">
        <v>46</v>
      </c>
      <c r="C18" s="10" t="s">
        <v>47</v>
      </c>
      <c r="D18" s="10" t="s">
        <v>15</v>
      </c>
      <c r="E18" s="11" t="s">
        <v>48</v>
      </c>
      <c r="F18" s="11">
        <v>61.5</v>
      </c>
      <c r="G18" s="12">
        <f t="shared" si="0"/>
        <v>30.75</v>
      </c>
      <c r="H18" s="13">
        <v>84.9</v>
      </c>
      <c r="I18" s="13">
        <v>42.45</v>
      </c>
      <c r="J18" s="19">
        <v>73.2</v>
      </c>
      <c r="K18" s="20" t="s">
        <v>19</v>
      </c>
    </row>
    <row r="19" spans="1:11">
      <c r="A19" s="15" t="s">
        <v>45</v>
      </c>
      <c r="B19" s="15" t="s">
        <v>46</v>
      </c>
      <c r="C19" s="15"/>
      <c r="D19" s="15" t="s">
        <v>15</v>
      </c>
      <c r="E19" s="11" t="s">
        <v>49</v>
      </c>
      <c r="F19" s="11">
        <v>61</v>
      </c>
      <c r="G19" s="12">
        <f t="shared" si="0"/>
        <v>30.5</v>
      </c>
      <c r="H19" s="13">
        <v>84.79</v>
      </c>
      <c r="I19" s="13">
        <v>42.395</v>
      </c>
      <c r="J19" s="19">
        <v>72.895</v>
      </c>
      <c r="K19" s="20" t="s">
        <v>19</v>
      </c>
    </row>
    <row r="20" spans="1:11">
      <c r="A20" s="14" t="s">
        <v>45</v>
      </c>
      <c r="B20" s="14" t="s">
        <v>46</v>
      </c>
      <c r="C20" s="14"/>
      <c r="D20" s="14" t="s">
        <v>15</v>
      </c>
      <c r="E20" s="11" t="s">
        <v>50</v>
      </c>
      <c r="F20" s="11">
        <v>61</v>
      </c>
      <c r="G20" s="12">
        <f t="shared" si="0"/>
        <v>30.5</v>
      </c>
      <c r="H20" s="13">
        <v>90.14</v>
      </c>
      <c r="I20" s="13">
        <v>45.07</v>
      </c>
      <c r="J20" s="19">
        <v>75.57</v>
      </c>
      <c r="K20" s="20" t="s">
        <v>17</v>
      </c>
    </row>
    <row r="21" spans="1:11">
      <c r="A21" s="10" t="s">
        <v>45</v>
      </c>
      <c r="B21" s="10" t="s">
        <v>41</v>
      </c>
      <c r="C21" s="10" t="s">
        <v>51</v>
      </c>
      <c r="D21" s="10" t="s">
        <v>15</v>
      </c>
      <c r="E21" s="11" t="s">
        <v>52</v>
      </c>
      <c r="F21" s="11">
        <v>61</v>
      </c>
      <c r="G21" s="12">
        <f t="shared" si="0"/>
        <v>30.5</v>
      </c>
      <c r="H21" s="13">
        <v>85.92</v>
      </c>
      <c r="I21" s="13">
        <v>42.96</v>
      </c>
      <c r="J21" s="19">
        <v>73.46</v>
      </c>
      <c r="K21" s="20" t="s">
        <v>19</v>
      </c>
    </row>
    <row r="22" spans="1:11">
      <c r="A22" s="15" t="s">
        <v>45</v>
      </c>
      <c r="B22" s="15" t="s">
        <v>41</v>
      </c>
      <c r="C22" s="15"/>
      <c r="D22" s="15" t="s">
        <v>15</v>
      </c>
      <c r="E22" s="11" t="s">
        <v>53</v>
      </c>
      <c r="F22" s="11">
        <v>60.5</v>
      </c>
      <c r="G22" s="12">
        <f t="shared" si="0"/>
        <v>30.25</v>
      </c>
      <c r="H22" s="13">
        <v>82.43</v>
      </c>
      <c r="I22" s="13">
        <v>41.215</v>
      </c>
      <c r="J22" s="19">
        <v>71.465</v>
      </c>
      <c r="K22" s="20" t="s">
        <v>19</v>
      </c>
    </row>
    <row r="23" spans="1:11">
      <c r="A23" s="14" t="s">
        <v>45</v>
      </c>
      <c r="B23" s="14" t="s">
        <v>41</v>
      </c>
      <c r="C23" s="14"/>
      <c r="D23" s="14" t="s">
        <v>15</v>
      </c>
      <c r="E23" s="11" t="s">
        <v>54</v>
      </c>
      <c r="F23" s="11">
        <v>60.5</v>
      </c>
      <c r="G23" s="12">
        <f t="shared" si="0"/>
        <v>30.25</v>
      </c>
      <c r="H23" s="13">
        <v>89.16</v>
      </c>
      <c r="I23" s="13">
        <v>44.58</v>
      </c>
      <c r="J23" s="19">
        <v>74.83</v>
      </c>
      <c r="K23" s="20" t="s">
        <v>17</v>
      </c>
    </row>
    <row r="24" spans="1:11">
      <c r="A24" s="10" t="s">
        <v>55</v>
      </c>
      <c r="B24" s="10" t="s">
        <v>56</v>
      </c>
      <c r="C24" s="10" t="s">
        <v>57</v>
      </c>
      <c r="D24" s="10" t="s">
        <v>15</v>
      </c>
      <c r="E24" s="11" t="s">
        <v>58</v>
      </c>
      <c r="F24" s="11">
        <v>64</v>
      </c>
      <c r="G24" s="12">
        <f t="shared" si="0"/>
        <v>32</v>
      </c>
      <c r="H24" s="13">
        <v>93.36</v>
      </c>
      <c r="I24" s="13">
        <v>46.68</v>
      </c>
      <c r="J24" s="19">
        <v>78.68</v>
      </c>
      <c r="K24" s="20" t="s">
        <v>17</v>
      </c>
    </row>
    <row r="25" spans="1:11">
      <c r="A25" s="15" t="s">
        <v>55</v>
      </c>
      <c r="B25" s="15" t="s">
        <v>56</v>
      </c>
      <c r="C25" s="15"/>
      <c r="D25" s="15" t="s">
        <v>15</v>
      </c>
      <c r="E25" s="11" t="s">
        <v>59</v>
      </c>
      <c r="F25" s="11">
        <v>63.5</v>
      </c>
      <c r="G25" s="12">
        <f t="shared" si="0"/>
        <v>31.75</v>
      </c>
      <c r="H25" s="13">
        <v>85.38</v>
      </c>
      <c r="I25" s="13">
        <v>42.69</v>
      </c>
      <c r="J25" s="19">
        <v>74.44</v>
      </c>
      <c r="K25" s="20" t="s">
        <v>19</v>
      </c>
    </row>
    <row r="26" spans="1:11">
      <c r="A26" s="14" t="s">
        <v>55</v>
      </c>
      <c r="B26" s="14" t="s">
        <v>56</v>
      </c>
      <c r="C26" s="14"/>
      <c r="D26" s="14" t="s">
        <v>15</v>
      </c>
      <c r="E26" s="11" t="s">
        <v>60</v>
      </c>
      <c r="F26" s="11">
        <v>63.5</v>
      </c>
      <c r="G26" s="12">
        <f t="shared" si="0"/>
        <v>31.75</v>
      </c>
      <c r="H26" s="13">
        <v>90.64</v>
      </c>
      <c r="I26" s="13">
        <v>45.32</v>
      </c>
      <c r="J26" s="19">
        <v>77.07</v>
      </c>
      <c r="K26" s="20" t="s">
        <v>19</v>
      </c>
    </row>
    <row r="27" spans="1:11">
      <c r="A27" s="10" t="s">
        <v>61</v>
      </c>
      <c r="B27" s="10" t="s">
        <v>56</v>
      </c>
      <c r="C27" s="10" t="s">
        <v>62</v>
      </c>
      <c r="D27" s="10" t="s">
        <v>15</v>
      </c>
      <c r="E27" s="11" t="s">
        <v>63</v>
      </c>
      <c r="F27" s="11">
        <v>60.5</v>
      </c>
      <c r="G27" s="12">
        <f t="shared" si="0"/>
        <v>30.25</v>
      </c>
      <c r="H27" s="13">
        <v>86.51</v>
      </c>
      <c r="I27" s="13">
        <v>43.255</v>
      </c>
      <c r="J27" s="19">
        <v>73.505</v>
      </c>
      <c r="K27" s="20" t="s">
        <v>17</v>
      </c>
    </row>
    <row r="28" spans="1:11">
      <c r="A28" s="14" t="s">
        <v>61</v>
      </c>
      <c r="B28" s="14" t="s">
        <v>56</v>
      </c>
      <c r="C28" s="14"/>
      <c r="D28" s="14" t="s">
        <v>15</v>
      </c>
      <c r="E28" s="11" t="s">
        <v>64</v>
      </c>
      <c r="F28" s="11">
        <v>60</v>
      </c>
      <c r="G28" s="12">
        <f t="shared" si="0"/>
        <v>30</v>
      </c>
      <c r="H28" s="13">
        <v>83.92</v>
      </c>
      <c r="I28" s="13">
        <v>41.96</v>
      </c>
      <c r="J28" s="19">
        <v>71.96</v>
      </c>
      <c r="K28" s="20" t="s">
        <v>19</v>
      </c>
    </row>
    <row r="29" spans="1:11">
      <c r="A29" s="10" t="s">
        <v>65</v>
      </c>
      <c r="B29" s="10" t="s">
        <v>56</v>
      </c>
      <c r="C29" s="21" t="s">
        <v>66</v>
      </c>
      <c r="D29" s="10" t="s">
        <v>15</v>
      </c>
      <c r="E29" s="11" t="s">
        <v>67</v>
      </c>
      <c r="F29" s="11">
        <v>60.5</v>
      </c>
      <c r="G29" s="12">
        <f t="shared" si="0"/>
        <v>30.25</v>
      </c>
      <c r="H29" s="13">
        <v>92.89</v>
      </c>
      <c r="I29" s="13">
        <v>46.445</v>
      </c>
      <c r="J29" s="19">
        <v>76.695</v>
      </c>
      <c r="K29" s="20" t="s">
        <v>17</v>
      </c>
    </row>
    <row r="30" spans="1:11">
      <c r="A30" s="15" t="s">
        <v>65</v>
      </c>
      <c r="B30" s="15" t="s">
        <v>56</v>
      </c>
      <c r="C30" s="15"/>
      <c r="D30" s="15" t="s">
        <v>15</v>
      </c>
      <c r="E30" s="11" t="s">
        <v>68</v>
      </c>
      <c r="F30" s="11">
        <v>58.5</v>
      </c>
      <c r="G30" s="12">
        <f t="shared" si="0"/>
        <v>29.25</v>
      </c>
      <c r="H30" s="13">
        <v>86.54</v>
      </c>
      <c r="I30" s="13">
        <v>43.27</v>
      </c>
      <c r="J30" s="19">
        <v>72.52</v>
      </c>
      <c r="K30" s="20" t="s">
        <v>19</v>
      </c>
    </row>
    <row r="31" spans="1:11">
      <c r="A31" s="14" t="s">
        <v>65</v>
      </c>
      <c r="B31" s="14" t="s">
        <v>56</v>
      </c>
      <c r="C31" s="14"/>
      <c r="D31" s="14" t="s">
        <v>15</v>
      </c>
      <c r="E31" s="11" t="s">
        <v>69</v>
      </c>
      <c r="F31" s="11">
        <v>58.5</v>
      </c>
      <c r="G31" s="12">
        <f t="shared" si="0"/>
        <v>29.25</v>
      </c>
      <c r="H31" s="13">
        <v>83.67</v>
      </c>
      <c r="I31" s="13">
        <v>41.835</v>
      </c>
      <c r="J31" s="19">
        <v>71.085</v>
      </c>
      <c r="K31" s="20" t="s">
        <v>19</v>
      </c>
    </row>
    <row r="32" spans="1:11">
      <c r="A32" s="10" t="s">
        <v>70</v>
      </c>
      <c r="B32" s="10" t="s">
        <v>71</v>
      </c>
      <c r="C32" s="10" t="s">
        <v>72</v>
      </c>
      <c r="D32" s="10" t="s">
        <v>15</v>
      </c>
      <c r="E32" s="11" t="s">
        <v>73</v>
      </c>
      <c r="F32" s="11">
        <v>61.5</v>
      </c>
      <c r="G32" s="12">
        <f t="shared" si="0"/>
        <v>30.75</v>
      </c>
      <c r="H32" s="13">
        <v>87.56</v>
      </c>
      <c r="I32" s="13">
        <v>43.78</v>
      </c>
      <c r="J32" s="19">
        <v>74.53</v>
      </c>
      <c r="K32" s="20" t="s">
        <v>17</v>
      </c>
    </row>
    <row r="33" spans="1:11">
      <c r="A33" s="15" t="s">
        <v>70</v>
      </c>
      <c r="B33" s="15" t="s">
        <v>71</v>
      </c>
      <c r="C33" s="15"/>
      <c r="D33" s="15" t="s">
        <v>15</v>
      </c>
      <c r="E33" s="11" t="s">
        <v>74</v>
      </c>
      <c r="F33" s="11">
        <v>58</v>
      </c>
      <c r="G33" s="12">
        <f t="shared" si="0"/>
        <v>29</v>
      </c>
      <c r="H33" s="13">
        <v>83.61</v>
      </c>
      <c r="I33" s="13">
        <v>41.805</v>
      </c>
      <c r="J33" s="19">
        <v>70.805</v>
      </c>
      <c r="K33" s="20" t="s">
        <v>19</v>
      </c>
    </row>
    <row r="34" spans="1:11">
      <c r="A34" s="14" t="s">
        <v>70</v>
      </c>
      <c r="B34" s="14" t="s">
        <v>71</v>
      </c>
      <c r="C34" s="14"/>
      <c r="D34" s="14" t="s">
        <v>15</v>
      </c>
      <c r="E34" s="11" t="s">
        <v>75</v>
      </c>
      <c r="F34" s="11">
        <v>58</v>
      </c>
      <c r="G34" s="12">
        <f t="shared" si="0"/>
        <v>29</v>
      </c>
      <c r="H34" s="13">
        <v>85.46</v>
      </c>
      <c r="I34" s="13">
        <v>42.73</v>
      </c>
      <c r="J34" s="19">
        <v>71.73</v>
      </c>
      <c r="K34" s="20" t="s">
        <v>19</v>
      </c>
    </row>
    <row r="35" spans="1:11">
      <c r="A35" s="10" t="s">
        <v>70</v>
      </c>
      <c r="B35" s="10" t="s">
        <v>46</v>
      </c>
      <c r="C35" s="10" t="s">
        <v>76</v>
      </c>
      <c r="D35" s="10" t="s">
        <v>77</v>
      </c>
      <c r="E35" s="11" t="s">
        <v>78</v>
      </c>
      <c r="F35" s="11">
        <v>67</v>
      </c>
      <c r="G35" s="12">
        <f t="shared" si="0"/>
        <v>33.5</v>
      </c>
      <c r="H35" s="13">
        <v>85.61</v>
      </c>
      <c r="I35" s="13">
        <v>42.805</v>
      </c>
      <c r="J35" s="19">
        <v>76.305</v>
      </c>
      <c r="K35" s="20" t="s">
        <v>17</v>
      </c>
    </row>
    <row r="36" spans="1:11">
      <c r="A36" s="15" t="s">
        <v>70</v>
      </c>
      <c r="B36" s="15" t="s">
        <v>46</v>
      </c>
      <c r="C36" s="15"/>
      <c r="D36" s="15" t="s">
        <v>77</v>
      </c>
      <c r="E36" s="11" t="s">
        <v>79</v>
      </c>
      <c r="F36" s="11">
        <v>66</v>
      </c>
      <c r="G36" s="12">
        <f t="shared" ref="G36:G67" si="1">F36/2</f>
        <v>33</v>
      </c>
      <c r="H36" s="13">
        <v>83.74</v>
      </c>
      <c r="I36" s="13">
        <v>41.87</v>
      </c>
      <c r="J36" s="19">
        <v>74.87</v>
      </c>
      <c r="K36" s="20" t="s">
        <v>19</v>
      </c>
    </row>
    <row r="37" spans="1:11">
      <c r="A37" s="15" t="s">
        <v>70</v>
      </c>
      <c r="B37" s="15" t="s">
        <v>46</v>
      </c>
      <c r="C37" s="15"/>
      <c r="D37" s="15" t="s">
        <v>77</v>
      </c>
      <c r="E37" s="11" t="s">
        <v>80</v>
      </c>
      <c r="F37" s="11">
        <v>66</v>
      </c>
      <c r="G37" s="12">
        <f t="shared" si="1"/>
        <v>33</v>
      </c>
      <c r="H37" s="13">
        <v>88.55</v>
      </c>
      <c r="I37" s="13">
        <v>44.275</v>
      </c>
      <c r="J37" s="19">
        <v>77.275</v>
      </c>
      <c r="K37" s="20" t="s">
        <v>17</v>
      </c>
    </row>
    <row r="38" spans="1:11">
      <c r="A38" s="15" t="s">
        <v>70</v>
      </c>
      <c r="B38" s="15" t="s">
        <v>46</v>
      </c>
      <c r="C38" s="15"/>
      <c r="D38" s="15" t="s">
        <v>77</v>
      </c>
      <c r="E38" s="11" t="s">
        <v>81</v>
      </c>
      <c r="F38" s="11">
        <v>65.5</v>
      </c>
      <c r="G38" s="12">
        <f t="shared" si="1"/>
        <v>32.75</v>
      </c>
      <c r="H38" s="13">
        <v>81.34</v>
      </c>
      <c r="I38" s="13">
        <v>40.67</v>
      </c>
      <c r="J38" s="19">
        <v>73.42</v>
      </c>
      <c r="K38" s="20" t="s">
        <v>19</v>
      </c>
    </row>
    <row r="39" spans="1:11">
      <c r="A39" s="15" t="s">
        <v>70</v>
      </c>
      <c r="B39" s="15" t="s">
        <v>46</v>
      </c>
      <c r="C39" s="15"/>
      <c r="D39" s="15" t="s">
        <v>77</v>
      </c>
      <c r="E39" s="11" t="s">
        <v>82</v>
      </c>
      <c r="F39" s="11">
        <v>65</v>
      </c>
      <c r="G39" s="12">
        <f t="shared" si="1"/>
        <v>32.5</v>
      </c>
      <c r="H39" s="13">
        <v>86.7</v>
      </c>
      <c r="I39" s="13">
        <v>43.35</v>
      </c>
      <c r="J39" s="19">
        <v>75.85</v>
      </c>
      <c r="K39" s="20" t="s">
        <v>17</v>
      </c>
    </row>
    <row r="40" spans="1:11">
      <c r="A40" s="15" t="s">
        <v>70</v>
      </c>
      <c r="B40" s="15" t="s">
        <v>46</v>
      </c>
      <c r="C40" s="15"/>
      <c r="D40" s="15" t="s">
        <v>77</v>
      </c>
      <c r="E40" s="11" t="s">
        <v>83</v>
      </c>
      <c r="F40" s="11">
        <v>64.5</v>
      </c>
      <c r="G40" s="12">
        <f t="shared" si="1"/>
        <v>32.25</v>
      </c>
      <c r="H40" s="13">
        <v>82.55</v>
      </c>
      <c r="I40" s="13">
        <v>41.275</v>
      </c>
      <c r="J40" s="19">
        <v>73.525</v>
      </c>
      <c r="K40" s="20" t="s">
        <v>19</v>
      </c>
    </row>
    <row r="41" spans="1:11">
      <c r="A41" s="14" t="s">
        <v>70</v>
      </c>
      <c r="B41" s="14" t="s">
        <v>46</v>
      </c>
      <c r="C41" s="14"/>
      <c r="D41" s="14" t="s">
        <v>77</v>
      </c>
      <c r="E41" s="11" t="s">
        <v>84</v>
      </c>
      <c r="F41" s="11">
        <v>64.5</v>
      </c>
      <c r="G41" s="12">
        <f t="shared" si="1"/>
        <v>32.25</v>
      </c>
      <c r="H41" s="13">
        <v>86.65</v>
      </c>
      <c r="I41" s="13">
        <v>43.325</v>
      </c>
      <c r="J41" s="19">
        <v>75.575</v>
      </c>
      <c r="K41" s="20" t="s">
        <v>19</v>
      </c>
    </row>
    <row r="42" spans="1:11">
      <c r="A42" s="10" t="s">
        <v>85</v>
      </c>
      <c r="B42" s="10" t="s">
        <v>86</v>
      </c>
      <c r="C42" s="10" t="s">
        <v>87</v>
      </c>
      <c r="D42" s="10" t="s">
        <v>15</v>
      </c>
      <c r="E42" s="11" t="s">
        <v>88</v>
      </c>
      <c r="F42" s="11">
        <v>65</v>
      </c>
      <c r="G42" s="12">
        <f t="shared" si="1"/>
        <v>32.5</v>
      </c>
      <c r="H42" s="13">
        <v>80.92</v>
      </c>
      <c r="I42" s="13">
        <v>40.46</v>
      </c>
      <c r="J42" s="19">
        <v>72.96</v>
      </c>
      <c r="K42" s="20" t="s">
        <v>17</v>
      </c>
    </row>
    <row r="43" spans="1:11">
      <c r="A43" s="14" t="s">
        <v>85</v>
      </c>
      <c r="B43" s="14" t="s">
        <v>86</v>
      </c>
      <c r="C43" s="14"/>
      <c r="D43" s="14" t="s">
        <v>15</v>
      </c>
      <c r="E43" s="11" t="s">
        <v>89</v>
      </c>
      <c r="F43" s="11">
        <v>65</v>
      </c>
      <c r="G43" s="12">
        <f t="shared" si="1"/>
        <v>32.5</v>
      </c>
      <c r="H43" s="13">
        <v>80.08</v>
      </c>
      <c r="I43" s="13">
        <v>40.04</v>
      </c>
      <c r="J43" s="19">
        <v>72.54</v>
      </c>
      <c r="K43" s="20" t="s">
        <v>19</v>
      </c>
    </row>
    <row r="44" spans="1:11">
      <c r="A44" s="10" t="s">
        <v>85</v>
      </c>
      <c r="B44" s="10" t="s">
        <v>90</v>
      </c>
      <c r="C44" s="10" t="s">
        <v>91</v>
      </c>
      <c r="D44" s="10" t="s">
        <v>15</v>
      </c>
      <c r="E44" s="11" t="s">
        <v>92</v>
      </c>
      <c r="F44" s="11">
        <v>63.5</v>
      </c>
      <c r="G44" s="12">
        <f t="shared" si="1"/>
        <v>31.75</v>
      </c>
      <c r="H44" s="13">
        <v>83.47</v>
      </c>
      <c r="I44" s="13">
        <v>41.735</v>
      </c>
      <c r="J44" s="19">
        <v>73.485</v>
      </c>
      <c r="K44" s="20" t="s">
        <v>19</v>
      </c>
    </row>
    <row r="45" spans="1:11">
      <c r="A45" s="14" t="s">
        <v>85</v>
      </c>
      <c r="B45" s="14" t="s">
        <v>90</v>
      </c>
      <c r="C45" s="14"/>
      <c r="D45" s="14" t="s">
        <v>15</v>
      </c>
      <c r="E45" s="11" t="s">
        <v>93</v>
      </c>
      <c r="F45" s="11">
        <v>62.5</v>
      </c>
      <c r="G45" s="12">
        <f t="shared" si="1"/>
        <v>31.25</v>
      </c>
      <c r="H45" s="13">
        <v>86.59</v>
      </c>
      <c r="I45" s="13">
        <v>43.295</v>
      </c>
      <c r="J45" s="19">
        <v>74.545</v>
      </c>
      <c r="K45" s="20" t="s">
        <v>17</v>
      </c>
    </row>
    <row r="46" spans="1:11">
      <c r="A46" s="10" t="s">
        <v>85</v>
      </c>
      <c r="B46" s="10" t="s">
        <v>13</v>
      </c>
      <c r="C46" s="10" t="s">
        <v>94</v>
      </c>
      <c r="D46" s="10" t="s">
        <v>15</v>
      </c>
      <c r="E46" s="11" t="s">
        <v>95</v>
      </c>
      <c r="F46" s="11">
        <v>57</v>
      </c>
      <c r="G46" s="12">
        <f t="shared" si="1"/>
        <v>28.5</v>
      </c>
      <c r="H46" s="13">
        <v>82.47</v>
      </c>
      <c r="I46" s="13">
        <v>41.235</v>
      </c>
      <c r="J46" s="19">
        <v>69.735</v>
      </c>
      <c r="K46" s="20" t="s">
        <v>17</v>
      </c>
    </row>
    <row r="47" spans="1:11">
      <c r="A47" s="14" t="s">
        <v>85</v>
      </c>
      <c r="B47" s="14" t="s">
        <v>13</v>
      </c>
      <c r="C47" s="14"/>
      <c r="D47" s="14" t="s">
        <v>15</v>
      </c>
      <c r="E47" s="11" t="s">
        <v>96</v>
      </c>
      <c r="F47" s="11">
        <v>56.5</v>
      </c>
      <c r="G47" s="12">
        <f t="shared" si="1"/>
        <v>28.25</v>
      </c>
      <c r="H47" s="13">
        <v>80.85</v>
      </c>
      <c r="I47" s="13">
        <v>40.425</v>
      </c>
      <c r="J47" s="19">
        <v>68.675</v>
      </c>
      <c r="K47" s="20" t="s">
        <v>19</v>
      </c>
    </row>
    <row r="48" spans="1:11">
      <c r="A48" s="10" t="s">
        <v>97</v>
      </c>
      <c r="B48" s="10" t="s">
        <v>98</v>
      </c>
      <c r="C48" s="10" t="s">
        <v>99</v>
      </c>
      <c r="D48" s="10" t="s">
        <v>100</v>
      </c>
      <c r="E48" s="11" t="s">
        <v>101</v>
      </c>
      <c r="F48" s="11">
        <v>70.5</v>
      </c>
      <c r="G48" s="12">
        <f t="shared" si="1"/>
        <v>35.25</v>
      </c>
      <c r="H48" s="13">
        <v>89.05</v>
      </c>
      <c r="I48" s="13">
        <v>44.525</v>
      </c>
      <c r="J48" s="19">
        <v>79.775</v>
      </c>
      <c r="K48" s="20" t="s">
        <v>17</v>
      </c>
    </row>
    <row r="49" spans="1:11">
      <c r="A49" s="15" t="s">
        <v>97</v>
      </c>
      <c r="B49" s="15" t="s">
        <v>98</v>
      </c>
      <c r="C49" s="15"/>
      <c r="D49" s="15" t="s">
        <v>100</v>
      </c>
      <c r="E49" s="11" t="s">
        <v>102</v>
      </c>
      <c r="F49" s="11">
        <v>67.5</v>
      </c>
      <c r="G49" s="12">
        <f t="shared" si="1"/>
        <v>33.75</v>
      </c>
      <c r="H49" s="13">
        <v>83.99</v>
      </c>
      <c r="I49" s="13">
        <v>41.995</v>
      </c>
      <c r="J49" s="19">
        <v>75.745</v>
      </c>
      <c r="K49" s="20" t="s">
        <v>17</v>
      </c>
    </row>
    <row r="50" spans="1:11">
      <c r="A50" s="15" t="s">
        <v>97</v>
      </c>
      <c r="B50" s="15" t="s">
        <v>98</v>
      </c>
      <c r="C50" s="15"/>
      <c r="D50" s="15" t="s">
        <v>100</v>
      </c>
      <c r="E50" s="11" t="s">
        <v>103</v>
      </c>
      <c r="F50" s="11">
        <v>63</v>
      </c>
      <c r="G50" s="12">
        <f t="shared" si="1"/>
        <v>31.5</v>
      </c>
      <c r="H50" s="13">
        <v>88.45</v>
      </c>
      <c r="I50" s="13">
        <v>44.225</v>
      </c>
      <c r="J50" s="19">
        <v>75.725</v>
      </c>
      <c r="K50" s="20" t="s">
        <v>19</v>
      </c>
    </row>
    <row r="51" spans="1:11">
      <c r="A51" s="14" t="s">
        <v>97</v>
      </c>
      <c r="B51" s="14" t="s">
        <v>98</v>
      </c>
      <c r="C51" s="14"/>
      <c r="D51" s="14" t="s">
        <v>100</v>
      </c>
      <c r="E51" s="11" t="s">
        <v>104</v>
      </c>
      <c r="F51" s="11">
        <v>62</v>
      </c>
      <c r="G51" s="12">
        <f t="shared" si="1"/>
        <v>31</v>
      </c>
      <c r="H51" s="13">
        <v>84.39</v>
      </c>
      <c r="I51" s="13">
        <v>42.195</v>
      </c>
      <c r="J51" s="19">
        <v>73.195</v>
      </c>
      <c r="K51" s="20" t="s">
        <v>19</v>
      </c>
    </row>
    <row r="52" spans="1:11">
      <c r="A52" s="10" t="s">
        <v>97</v>
      </c>
      <c r="B52" s="10" t="s">
        <v>105</v>
      </c>
      <c r="C52" s="10" t="s">
        <v>106</v>
      </c>
      <c r="D52" s="10" t="s">
        <v>15</v>
      </c>
      <c r="E52" s="11" t="s">
        <v>107</v>
      </c>
      <c r="F52" s="11">
        <v>63</v>
      </c>
      <c r="G52" s="12">
        <f t="shared" si="1"/>
        <v>31.5</v>
      </c>
      <c r="H52" s="13">
        <v>90.94</v>
      </c>
      <c r="I52" s="13">
        <v>45.47</v>
      </c>
      <c r="J52" s="19">
        <v>76.97</v>
      </c>
      <c r="K52" s="20" t="s">
        <v>17</v>
      </c>
    </row>
    <row r="53" spans="1:11">
      <c r="A53" s="15" t="s">
        <v>97</v>
      </c>
      <c r="B53" s="15" t="s">
        <v>105</v>
      </c>
      <c r="C53" s="15"/>
      <c r="D53" s="15" t="s">
        <v>15</v>
      </c>
      <c r="E53" s="11" t="s">
        <v>108</v>
      </c>
      <c r="F53" s="11">
        <v>59</v>
      </c>
      <c r="G53" s="12">
        <f t="shared" si="1"/>
        <v>29.5</v>
      </c>
      <c r="H53" s="13">
        <v>91.71</v>
      </c>
      <c r="I53" s="13">
        <v>45.855</v>
      </c>
      <c r="J53" s="19">
        <v>75.355</v>
      </c>
      <c r="K53" s="20" t="s">
        <v>19</v>
      </c>
    </row>
    <row r="54" spans="1:11">
      <c r="A54" s="14" t="s">
        <v>97</v>
      </c>
      <c r="B54" s="14" t="s">
        <v>105</v>
      </c>
      <c r="C54" s="14"/>
      <c r="D54" s="14" t="s">
        <v>15</v>
      </c>
      <c r="E54" s="11" t="s">
        <v>109</v>
      </c>
      <c r="F54" s="11">
        <v>59</v>
      </c>
      <c r="G54" s="12">
        <f t="shared" si="1"/>
        <v>29.5</v>
      </c>
      <c r="H54" s="13">
        <v>80.15</v>
      </c>
      <c r="I54" s="13">
        <v>40.075</v>
      </c>
      <c r="J54" s="19">
        <v>69.575</v>
      </c>
      <c r="K54" s="20" t="s">
        <v>19</v>
      </c>
    </row>
    <row r="55" spans="1:11">
      <c r="A55" s="10" t="s">
        <v>97</v>
      </c>
      <c r="B55" s="10" t="s">
        <v>110</v>
      </c>
      <c r="C55" s="10" t="s">
        <v>111</v>
      </c>
      <c r="D55" s="10" t="s">
        <v>15</v>
      </c>
      <c r="E55" s="11" t="s">
        <v>112</v>
      </c>
      <c r="F55" s="11">
        <v>54.5</v>
      </c>
      <c r="G55" s="12">
        <f t="shared" si="1"/>
        <v>27.25</v>
      </c>
      <c r="H55" s="13">
        <v>82.6</v>
      </c>
      <c r="I55" s="13">
        <v>41.3</v>
      </c>
      <c r="J55" s="19">
        <v>68.55</v>
      </c>
      <c r="K55" s="20" t="s">
        <v>17</v>
      </c>
    </row>
    <row r="56" spans="1:11">
      <c r="A56" s="14" t="s">
        <v>97</v>
      </c>
      <c r="B56" s="14" t="s">
        <v>110</v>
      </c>
      <c r="C56" s="14"/>
      <c r="D56" s="14" t="s">
        <v>15</v>
      </c>
      <c r="E56" s="11" t="s">
        <v>113</v>
      </c>
      <c r="F56" s="11">
        <v>52.5</v>
      </c>
      <c r="G56" s="12">
        <f t="shared" si="1"/>
        <v>26.25</v>
      </c>
      <c r="H56" s="13">
        <v>82.57</v>
      </c>
      <c r="I56" s="13">
        <v>41.285</v>
      </c>
      <c r="J56" s="19">
        <v>67.535</v>
      </c>
      <c r="K56" s="20" t="s">
        <v>19</v>
      </c>
    </row>
    <row r="57" spans="1:11">
      <c r="A57" s="10" t="s">
        <v>97</v>
      </c>
      <c r="B57" s="10" t="s">
        <v>41</v>
      </c>
      <c r="C57" s="10" t="s">
        <v>114</v>
      </c>
      <c r="D57" s="10" t="s">
        <v>15</v>
      </c>
      <c r="E57" s="11" t="s">
        <v>115</v>
      </c>
      <c r="F57" s="11">
        <v>65.5</v>
      </c>
      <c r="G57" s="12">
        <f t="shared" si="1"/>
        <v>32.75</v>
      </c>
      <c r="H57" s="13">
        <v>86.27</v>
      </c>
      <c r="I57" s="13">
        <v>43.135</v>
      </c>
      <c r="J57" s="19">
        <v>75.885</v>
      </c>
      <c r="K57" s="20" t="s">
        <v>17</v>
      </c>
    </row>
    <row r="58" spans="1:11">
      <c r="A58" s="14" t="s">
        <v>97</v>
      </c>
      <c r="B58" s="14" t="s">
        <v>41</v>
      </c>
      <c r="C58" s="14"/>
      <c r="D58" s="14" t="s">
        <v>15</v>
      </c>
      <c r="E58" s="11" t="s">
        <v>116</v>
      </c>
      <c r="F58" s="11">
        <v>61</v>
      </c>
      <c r="G58" s="12">
        <f t="shared" si="1"/>
        <v>30.5</v>
      </c>
      <c r="H58" s="13">
        <v>86.92</v>
      </c>
      <c r="I58" s="13">
        <v>43.46</v>
      </c>
      <c r="J58" s="19">
        <v>73.96</v>
      </c>
      <c r="K58" s="20" t="s">
        <v>19</v>
      </c>
    </row>
    <row r="59" spans="1:11">
      <c r="A59" s="10" t="s">
        <v>97</v>
      </c>
      <c r="B59" s="10" t="s">
        <v>33</v>
      </c>
      <c r="C59" s="10" t="s">
        <v>117</v>
      </c>
      <c r="D59" s="10" t="s">
        <v>15</v>
      </c>
      <c r="E59" s="11" t="s">
        <v>118</v>
      </c>
      <c r="F59" s="11">
        <v>65</v>
      </c>
      <c r="G59" s="12">
        <f t="shared" si="1"/>
        <v>32.5</v>
      </c>
      <c r="H59" s="13">
        <v>83.78</v>
      </c>
      <c r="I59" s="13">
        <v>41.89</v>
      </c>
      <c r="J59" s="19">
        <v>74.39</v>
      </c>
      <c r="K59" s="20" t="s">
        <v>17</v>
      </c>
    </row>
    <row r="60" spans="1:11">
      <c r="A60" s="14" t="s">
        <v>97</v>
      </c>
      <c r="B60" s="14" t="s">
        <v>33</v>
      </c>
      <c r="C60" s="14"/>
      <c r="D60" s="14" t="s">
        <v>15</v>
      </c>
      <c r="E60" s="11" t="s">
        <v>119</v>
      </c>
      <c r="F60" s="11">
        <v>65</v>
      </c>
      <c r="G60" s="12">
        <f t="shared" si="1"/>
        <v>32.5</v>
      </c>
      <c r="H60" s="13">
        <v>81.92</v>
      </c>
      <c r="I60" s="13">
        <v>40.96</v>
      </c>
      <c r="J60" s="19">
        <v>73.46</v>
      </c>
      <c r="K60" s="20" t="s">
        <v>19</v>
      </c>
    </row>
    <row r="61" spans="1:11">
      <c r="A61" s="10" t="s">
        <v>97</v>
      </c>
      <c r="B61" s="10" t="s">
        <v>120</v>
      </c>
      <c r="C61" s="10" t="s">
        <v>121</v>
      </c>
      <c r="D61" s="10" t="s">
        <v>15</v>
      </c>
      <c r="E61" s="11" t="s">
        <v>122</v>
      </c>
      <c r="F61" s="11">
        <v>61</v>
      </c>
      <c r="G61" s="12">
        <f t="shared" si="1"/>
        <v>30.5</v>
      </c>
      <c r="H61" s="13">
        <v>89.06</v>
      </c>
      <c r="I61" s="13">
        <v>44.53</v>
      </c>
      <c r="J61" s="19">
        <v>75.03</v>
      </c>
      <c r="K61" s="20" t="s">
        <v>17</v>
      </c>
    </row>
    <row r="62" spans="1:11">
      <c r="A62" s="14" t="s">
        <v>97</v>
      </c>
      <c r="B62" s="14" t="s">
        <v>120</v>
      </c>
      <c r="C62" s="14"/>
      <c r="D62" s="14" t="s">
        <v>15</v>
      </c>
      <c r="E62" s="11" t="s">
        <v>123</v>
      </c>
      <c r="F62" s="11">
        <v>59.5</v>
      </c>
      <c r="G62" s="12">
        <f t="shared" si="1"/>
        <v>29.75</v>
      </c>
      <c r="H62" s="13">
        <v>84.26</v>
      </c>
      <c r="I62" s="13">
        <v>42.13</v>
      </c>
      <c r="J62" s="19">
        <v>71.88</v>
      </c>
      <c r="K62" s="20" t="s">
        <v>19</v>
      </c>
    </row>
    <row r="63" spans="1:11">
      <c r="A63" s="10" t="s">
        <v>124</v>
      </c>
      <c r="B63" s="10" t="s">
        <v>105</v>
      </c>
      <c r="C63" s="10" t="s">
        <v>125</v>
      </c>
      <c r="D63" s="10" t="s">
        <v>15</v>
      </c>
      <c r="E63" s="11" t="s">
        <v>126</v>
      </c>
      <c r="F63" s="11">
        <v>60.5</v>
      </c>
      <c r="G63" s="12">
        <f t="shared" si="1"/>
        <v>30.25</v>
      </c>
      <c r="H63" s="13">
        <v>90.95</v>
      </c>
      <c r="I63" s="13">
        <v>45.475</v>
      </c>
      <c r="J63" s="19">
        <v>75.725</v>
      </c>
      <c r="K63" s="20" t="s">
        <v>17</v>
      </c>
    </row>
    <row r="64" spans="1:11">
      <c r="A64" s="14" t="s">
        <v>124</v>
      </c>
      <c r="B64" s="14" t="s">
        <v>105</v>
      </c>
      <c r="C64" s="14"/>
      <c r="D64" s="14" t="s">
        <v>15</v>
      </c>
      <c r="E64" s="11" t="s">
        <v>127</v>
      </c>
      <c r="F64" s="11">
        <v>59</v>
      </c>
      <c r="G64" s="12">
        <f t="shared" si="1"/>
        <v>29.5</v>
      </c>
      <c r="H64" s="13">
        <v>88.81</v>
      </c>
      <c r="I64" s="13">
        <v>44.405</v>
      </c>
      <c r="J64" s="19">
        <v>73.905</v>
      </c>
      <c r="K64" s="20" t="s">
        <v>19</v>
      </c>
    </row>
    <row r="65" spans="1:11">
      <c r="A65" s="10" t="s">
        <v>128</v>
      </c>
      <c r="B65" s="10" t="s">
        <v>105</v>
      </c>
      <c r="C65" s="10" t="s">
        <v>129</v>
      </c>
      <c r="D65" s="10" t="s">
        <v>15</v>
      </c>
      <c r="E65" s="11" t="s">
        <v>130</v>
      </c>
      <c r="F65" s="11">
        <v>60</v>
      </c>
      <c r="G65" s="12">
        <f t="shared" si="1"/>
        <v>30</v>
      </c>
      <c r="H65" s="13">
        <v>89.35</v>
      </c>
      <c r="I65" s="13">
        <v>44.675</v>
      </c>
      <c r="J65" s="19">
        <v>74.675</v>
      </c>
      <c r="K65" s="20" t="s">
        <v>17</v>
      </c>
    </row>
    <row r="66" spans="1:11">
      <c r="A66" s="14" t="s">
        <v>128</v>
      </c>
      <c r="B66" s="14" t="s">
        <v>105</v>
      </c>
      <c r="C66" s="14"/>
      <c r="D66" s="14" t="s">
        <v>15</v>
      </c>
      <c r="E66" s="11" t="s">
        <v>131</v>
      </c>
      <c r="F66" s="11">
        <v>59</v>
      </c>
      <c r="G66" s="12">
        <f t="shared" si="1"/>
        <v>29.5</v>
      </c>
      <c r="H66" s="13">
        <v>89.1</v>
      </c>
      <c r="I66" s="13">
        <v>44.55</v>
      </c>
      <c r="J66" s="19">
        <v>74.05</v>
      </c>
      <c r="K66" s="20" t="s">
        <v>19</v>
      </c>
    </row>
    <row r="67" spans="1:11">
      <c r="A67" s="10" t="s">
        <v>132</v>
      </c>
      <c r="B67" s="10" t="s">
        <v>105</v>
      </c>
      <c r="C67" s="10" t="s">
        <v>133</v>
      </c>
      <c r="D67" s="10" t="s">
        <v>15</v>
      </c>
      <c r="E67" s="11" t="s">
        <v>134</v>
      </c>
      <c r="F67" s="11">
        <v>66.5</v>
      </c>
      <c r="G67" s="12">
        <f t="shared" si="1"/>
        <v>33.25</v>
      </c>
      <c r="H67" s="13">
        <v>91.26</v>
      </c>
      <c r="I67" s="13">
        <v>45.63</v>
      </c>
      <c r="J67" s="19">
        <v>78.88</v>
      </c>
      <c r="K67" s="20" t="s">
        <v>17</v>
      </c>
    </row>
    <row r="68" spans="1:11">
      <c r="A68" s="14" t="s">
        <v>132</v>
      </c>
      <c r="B68" s="14" t="s">
        <v>105</v>
      </c>
      <c r="C68" s="14"/>
      <c r="D68" s="14" t="s">
        <v>15</v>
      </c>
      <c r="E68" s="11" t="s">
        <v>135</v>
      </c>
      <c r="F68" s="11">
        <v>65.5</v>
      </c>
      <c r="G68" s="12">
        <f t="shared" ref="G68:G99" si="2">F68/2</f>
        <v>32.75</v>
      </c>
      <c r="H68" s="13">
        <v>87.1</v>
      </c>
      <c r="I68" s="13">
        <v>43.55</v>
      </c>
      <c r="J68" s="19">
        <v>76.3</v>
      </c>
      <c r="K68" s="20" t="s">
        <v>19</v>
      </c>
    </row>
    <row r="69" spans="1:11">
      <c r="A69" s="10" t="s">
        <v>136</v>
      </c>
      <c r="B69" s="10" t="s">
        <v>137</v>
      </c>
      <c r="C69" s="10" t="s">
        <v>138</v>
      </c>
      <c r="D69" s="10" t="s">
        <v>139</v>
      </c>
      <c r="E69" s="11" t="s">
        <v>140</v>
      </c>
      <c r="F69" s="11">
        <v>56</v>
      </c>
      <c r="G69" s="12">
        <f t="shared" si="2"/>
        <v>28</v>
      </c>
      <c r="H69" s="13">
        <v>83.05</v>
      </c>
      <c r="I69" s="13">
        <v>41.525</v>
      </c>
      <c r="J69" s="19">
        <v>69.525</v>
      </c>
      <c r="K69" s="20" t="s">
        <v>17</v>
      </c>
    </row>
    <row r="70" spans="1:11">
      <c r="A70" s="15" t="s">
        <v>136</v>
      </c>
      <c r="B70" s="15" t="s">
        <v>137</v>
      </c>
      <c r="C70" s="15"/>
      <c r="D70" s="15" t="s">
        <v>139</v>
      </c>
      <c r="E70" s="11" t="s">
        <v>141</v>
      </c>
      <c r="F70" s="11">
        <v>53</v>
      </c>
      <c r="G70" s="12">
        <f t="shared" si="2"/>
        <v>26.5</v>
      </c>
      <c r="H70" s="13">
        <v>82.37</v>
      </c>
      <c r="I70" s="13">
        <v>41.185</v>
      </c>
      <c r="J70" s="19">
        <v>67.685</v>
      </c>
      <c r="K70" s="20" t="s">
        <v>17</v>
      </c>
    </row>
    <row r="71" spans="1:11">
      <c r="A71" s="15" t="s">
        <v>136</v>
      </c>
      <c r="B71" s="15" t="s">
        <v>137</v>
      </c>
      <c r="C71" s="15"/>
      <c r="D71" s="15" t="s">
        <v>139</v>
      </c>
      <c r="E71" s="11" t="s">
        <v>142</v>
      </c>
      <c r="F71" s="11">
        <v>51.5</v>
      </c>
      <c r="G71" s="12">
        <f t="shared" si="2"/>
        <v>25.75</v>
      </c>
      <c r="H71" s="13">
        <v>84.93</v>
      </c>
      <c r="I71" s="13">
        <v>42.465</v>
      </c>
      <c r="J71" s="19">
        <v>68.215</v>
      </c>
      <c r="K71" s="20" t="s">
        <v>17</v>
      </c>
    </row>
    <row r="72" spans="1:11">
      <c r="A72" s="15" t="s">
        <v>136</v>
      </c>
      <c r="B72" s="15" t="s">
        <v>137</v>
      </c>
      <c r="C72" s="15"/>
      <c r="D72" s="15" t="s">
        <v>139</v>
      </c>
      <c r="E72" s="11" t="s">
        <v>143</v>
      </c>
      <c r="F72" s="11">
        <v>50</v>
      </c>
      <c r="G72" s="12">
        <f t="shared" si="2"/>
        <v>25</v>
      </c>
      <c r="H72" s="13">
        <v>84.55</v>
      </c>
      <c r="I72" s="13">
        <f>H72/2</f>
        <v>42.275</v>
      </c>
      <c r="J72" s="19">
        <f>G72+I72</f>
        <v>67.275</v>
      </c>
      <c r="K72" s="20" t="s">
        <v>19</v>
      </c>
    </row>
    <row r="73" spans="1:11">
      <c r="A73" s="15" t="s">
        <v>136</v>
      </c>
      <c r="B73" s="15" t="s">
        <v>137</v>
      </c>
      <c r="C73" s="15"/>
      <c r="D73" s="15" t="s">
        <v>139</v>
      </c>
      <c r="E73" s="11" t="s">
        <v>144</v>
      </c>
      <c r="F73" s="11">
        <v>49.5</v>
      </c>
      <c r="G73" s="12">
        <f t="shared" si="2"/>
        <v>24.75</v>
      </c>
      <c r="H73" s="13">
        <v>86.61</v>
      </c>
      <c r="I73" s="13">
        <v>43.305</v>
      </c>
      <c r="J73" s="19">
        <v>68.055</v>
      </c>
      <c r="K73" s="20" t="s">
        <v>17</v>
      </c>
    </row>
    <row r="74" spans="1:11">
      <c r="A74" s="15" t="s">
        <v>136</v>
      </c>
      <c r="B74" s="15" t="s">
        <v>137</v>
      </c>
      <c r="C74" s="15"/>
      <c r="D74" s="15" t="s">
        <v>139</v>
      </c>
      <c r="E74" s="11" t="s">
        <v>145</v>
      </c>
      <c r="F74" s="11">
        <v>48.5</v>
      </c>
      <c r="G74" s="12">
        <f t="shared" si="2"/>
        <v>24.25</v>
      </c>
      <c r="H74" s="13">
        <v>82.57</v>
      </c>
      <c r="I74" s="13">
        <v>41.285</v>
      </c>
      <c r="J74" s="19">
        <v>65.535</v>
      </c>
      <c r="K74" s="20" t="s">
        <v>19</v>
      </c>
    </row>
    <row r="75" spans="1:11">
      <c r="A75" s="15" t="s">
        <v>136</v>
      </c>
      <c r="B75" s="15" t="s">
        <v>137</v>
      </c>
      <c r="C75" s="15"/>
      <c r="D75" s="15" t="s">
        <v>139</v>
      </c>
      <c r="E75" s="11" t="s">
        <v>146</v>
      </c>
      <c r="F75" s="11">
        <v>48.5</v>
      </c>
      <c r="G75" s="12">
        <f t="shared" si="2"/>
        <v>24.25</v>
      </c>
      <c r="H75" s="13">
        <v>84.54</v>
      </c>
      <c r="I75" s="13">
        <v>42.27</v>
      </c>
      <c r="J75" s="19">
        <v>66.52</v>
      </c>
      <c r="K75" s="20" t="s">
        <v>19</v>
      </c>
    </row>
    <row r="76" spans="1:11">
      <c r="A76" s="14" t="s">
        <v>136</v>
      </c>
      <c r="B76" s="14" t="s">
        <v>137</v>
      </c>
      <c r="C76" s="14"/>
      <c r="D76" s="14" t="s">
        <v>139</v>
      </c>
      <c r="E76" s="11" t="s">
        <v>147</v>
      </c>
      <c r="F76" s="11">
        <v>48.5</v>
      </c>
      <c r="G76" s="12">
        <f t="shared" si="2"/>
        <v>24.25</v>
      </c>
      <c r="H76" s="13">
        <v>84.54</v>
      </c>
      <c r="I76" s="13">
        <v>42.27</v>
      </c>
      <c r="J76" s="19">
        <v>66.52</v>
      </c>
      <c r="K76" s="20" t="s">
        <v>19</v>
      </c>
    </row>
    <row r="77" spans="1:11">
      <c r="A77" s="10" t="s">
        <v>148</v>
      </c>
      <c r="B77" s="10" t="s">
        <v>149</v>
      </c>
      <c r="C77" s="10" t="s">
        <v>150</v>
      </c>
      <c r="D77" s="10" t="s">
        <v>15</v>
      </c>
      <c r="E77" s="11" t="s">
        <v>151</v>
      </c>
      <c r="F77" s="11">
        <v>64.5</v>
      </c>
      <c r="G77" s="12">
        <f t="shared" si="2"/>
        <v>32.25</v>
      </c>
      <c r="H77" s="13">
        <v>85.56</v>
      </c>
      <c r="I77" s="13">
        <v>42.78</v>
      </c>
      <c r="J77" s="19">
        <v>75.03</v>
      </c>
      <c r="K77" s="20" t="s">
        <v>17</v>
      </c>
    </row>
    <row r="78" spans="1:11">
      <c r="A78" s="14" t="s">
        <v>148</v>
      </c>
      <c r="B78" s="14" t="s">
        <v>149</v>
      </c>
      <c r="C78" s="14"/>
      <c r="D78" s="14" t="s">
        <v>15</v>
      </c>
      <c r="E78" s="11" t="s">
        <v>152</v>
      </c>
      <c r="F78" s="11">
        <v>62.5</v>
      </c>
      <c r="G78" s="12">
        <f t="shared" si="2"/>
        <v>31.25</v>
      </c>
      <c r="H78" s="13">
        <v>85</v>
      </c>
      <c r="I78" s="13">
        <v>42.5</v>
      </c>
      <c r="J78" s="19">
        <v>73.75</v>
      </c>
      <c r="K78" s="20" t="s">
        <v>19</v>
      </c>
    </row>
    <row r="79" spans="1:11">
      <c r="A79" s="10" t="s">
        <v>153</v>
      </c>
      <c r="B79" s="10" t="s">
        <v>25</v>
      </c>
      <c r="C79" s="10" t="s">
        <v>154</v>
      </c>
      <c r="D79" s="10" t="s">
        <v>15</v>
      </c>
      <c r="E79" s="11" t="s">
        <v>155</v>
      </c>
      <c r="F79" s="11">
        <v>63.5</v>
      </c>
      <c r="G79" s="12">
        <f t="shared" si="2"/>
        <v>31.75</v>
      </c>
      <c r="H79" s="13">
        <v>83.95</v>
      </c>
      <c r="I79" s="13">
        <v>41.975</v>
      </c>
      <c r="J79" s="19">
        <v>73.725</v>
      </c>
      <c r="K79" s="20" t="s">
        <v>17</v>
      </c>
    </row>
    <row r="80" spans="1:11">
      <c r="A80" s="14" t="s">
        <v>153</v>
      </c>
      <c r="B80" s="14" t="s">
        <v>25</v>
      </c>
      <c r="C80" s="14"/>
      <c r="D80" s="14" t="s">
        <v>15</v>
      </c>
      <c r="E80" s="11" t="s">
        <v>156</v>
      </c>
      <c r="F80" s="11">
        <v>63.5</v>
      </c>
      <c r="G80" s="12">
        <f t="shared" si="2"/>
        <v>31.75</v>
      </c>
      <c r="H80" s="13">
        <v>78.59</v>
      </c>
      <c r="I80" s="13">
        <v>39.295</v>
      </c>
      <c r="J80" s="19">
        <v>71.045</v>
      </c>
      <c r="K80" s="20" t="s">
        <v>19</v>
      </c>
    </row>
    <row r="81" spans="1:11">
      <c r="A81" s="10" t="s">
        <v>157</v>
      </c>
      <c r="B81" s="10" t="s">
        <v>158</v>
      </c>
      <c r="C81" s="10" t="s">
        <v>159</v>
      </c>
      <c r="D81" s="10" t="s">
        <v>15</v>
      </c>
      <c r="E81" s="11" t="s">
        <v>160</v>
      </c>
      <c r="F81" s="11">
        <v>65</v>
      </c>
      <c r="G81" s="12">
        <f t="shared" si="2"/>
        <v>32.5</v>
      </c>
      <c r="H81" s="13">
        <v>85.51</v>
      </c>
      <c r="I81" s="13">
        <v>42.755</v>
      </c>
      <c r="J81" s="19">
        <v>75.255</v>
      </c>
      <c r="K81" s="20" t="s">
        <v>17</v>
      </c>
    </row>
    <row r="82" spans="1:11">
      <c r="A82" s="14" t="s">
        <v>157</v>
      </c>
      <c r="B82" s="14" t="s">
        <v>158</v>
      </c>
      <c r="C82" s="14"/>
      <c r="D82" s="14" t="s">
        <v>15</v>
      </c>
      <c r="E82" s="11" t="s">
        <v>161</v>
      </c>
      <c r="F82" s="11">
        <v>60</v>
      </c>
      <c r="G82" s="12">
        <f t="shared" si="2"/>
        <v>30</v>
      </c>
      <c r="H82" s="13">
        <v>85.25</v>
      </c>
      <c r="I82" s="13">
        <v>42.625</v>
      </c>
      <c r="J82" s="19">
        <v>72.625</v>
      </c>
      <c r="K82" s="20" t="s">
        <v>19</v>
      </c>
    </row>
    <row r="83" spans="1:11">
      <c r="A83" s="10" t="s">
        <v>162</v>
      </c>
      <c r="B83" s="10" t="s">
        <v>163</v>
      </c>
      <c r="C83" s="10" t="s">
        <v>164</v>
      </c>
      <c r="D83" s="10" t="s">
        <v>15</v>
      </c>
      <c r="E83" s="11" t="s">
        <v>165</v>
      </c>
      <c r="F83" s="11">
        <v>65</v>
      </c>
      <c r="G83" s="12">
        <f t="shared" si="2"/>
        <v>32.5</v>
      </c>
      <c r="H83" s="13">
        <v>82.19</v>
      </c>
      <c r="I83" s="13">
        <v>41.095</v>
      </c>
      <c r="J83" s="19">
        <v>73.595</v>
      </c>
      <c r="K83" s="20" t="s">
        <v>17</v>
      </c>
    </row>
    <row r="84" spans="1:11">
      <c r="A84" s="14" t="s">
        <v>162</v>
      </c>
      <c r="B84" s="14" t="s">
        <v>163</v>
      </c>
      <c r="C84" s="14"/>
      <c r="D84" s="14" t="s">
        <v>15</v>
      </c>
      <c r="E84" s="11" t="s">
        <v>166</v>
      </c>
      <c r="F84" s="11">
        <v>64.5</v>
      </c>
      <c r="G84" s="12">
        <f t="shared" si="2"/>
        <v>32.25</v>
      </c>
      <c r="H84" s="13">
        <v>81.1</v>
      </c>
      <c r="I84" s="13">
        <v>40.55</v>
      </c>
      <c r="J84" s="19">
        <v>72.8</v>
      </c>
      <c r="K84" s="20" t="s">
        <v>19</v>
      </c>
    </row>
    <row r="85" spans="1:11">
      <c r="A85" s="10" t="s">
        <v>167</v>
      </c>
      <c r="B85" s="10" t="s">
        <v>25</v>
      </c>
      <c r="C85" s="10" t="s">
        <v>168</v>
      </c>
      <c r="D85" s="10" t="s">
        <v>15</v>
      </c>
      <c r="E85" s="11" t="s">
        <v>169</v>
      </c>
      <c r="F85" s="11">
        <v>64.5</v>
      </c>
      <c r="G85" s="12">
        <f t="shared" si="2"/>
        <v>32.25</v>
      </c>
      <c r="H85" s="13">
        <v>81.65</v>
      </c>
      <c r="I85" s="13">
        <v>40.825</v>
      </c>
      <c r="J85" s="19">
        <v>73.075</v>
      </c>
      <c r="K85" s="20" t="s">
        <v>17</v>
      </c>
    </row>
    <row r="86" spans="1:11">
      <c r="A86" s="14" t="s">
        <v>167</v>
      </c>
      <c r="B86" s="14" t="s">
        <v>25</v>
      </c>
      <c r="C86" s="14"/>
      <c r="D86" s="14" t="s">
        <v>15</v>
      </c>
      <c r="E86" s="11" t="s">
        <v>170</v>
      </c>
      <c r="F86" s="11">
        <v>64</v>
      </c>
      <c r="G86" s="12">
        <f t="shared" si="2"/>
        <v>32</v>
      </c>
      <c r="H86" s="13">
        <v>79.03</v>
      </c>
      <c r="I86" s="13">
        <v>39.515</v>
      </c>
      <c r="J86" s="19">
        <v>71.515</v>
      </c>
      <c r="K86" s="20" t="s">
        <v>19</v>
      </c>
    </row>
    <row r="87" spans="1:11">
      <c r="A87" s="10" t="s">
        <v>171</v>
      </c>
      <c r="B87" s="10" t="s">
        <v>172</v>
      </c>
      <c r="C87" s="10" t="s">
        <v>173</v>
      </c>
      <c r="D87" s="10" t="s">
        <v>15</v>
      </c>
      <c r="E87" s="11" t="s">
        <v>174</v>
      </c>
      <c r="F87" s="11">
        <v>62.5</v>
      </c>
      <c r="G87" s="12">
        <f t="shared" si="2"/>
        <v>31.25</v>
      </c>
      <c r="H87" s="13">
        <v>92.13</v>
      </c>
      <c r="I87" s="13">
        <v>46.065</v>
      </c>
      <c r="J87" s="19">
        <v>77.315</v>
      </c>
      <c r="K87" s="20" t="s">
        <v>17</v>
      </c>
    </row>
    <row r="88" spans="1:11">
      <c r="A88" s="15" t="s">
        <v>171</v>
      </c>
      <c r="B88" s="15" t="s">
        <v>172</v>
      </c>
      <c r="C88" s="15"/>
      <c r="D88" s="15" t="s">
        <v>15</v>
      </c>
      <c r="E88" s="11" t="s">
        <v>175</v>
      </c>
      <c r="F88" s="11">
        <v>59.5</v>
      </c>
      <c r="G88" s="12">
        <f t="shared" si="2"/>
        <v>29.75</v>
      </c>
      <c r="H88" s="13">
        <v>93.9</v>
      </c>
      <c r="I88" s="13">
        <v>46.95</v>
      </c>
      <c r="J88" s="19">
        <v>76.7</v>
      </c>
      <c r="K88" s="20" t="s">
        <v>19</v>
      </c>
    </row>
    <row r="89" spans="1:11">
      <c r="A89" s="14" t="s">
        <v>171</v>
      </c>
      <c r="B89" s="14" t="s">
        <v>172</v>
      </c>
      <c r="C89" s="14"/>
      <c r="D89" s="14" t="s">
        <v>15</v>
      </c>
      <c r="E89" s="11" t="s">
        <v>176</v>
      </c>
      <c r="F89" s="11">
        <v>59.5</v>
      </c>
      <c r="G89" s="12">
        <f t="shared" si="2"/>
        <v>29.75</v>
      </c>
      <c r="H89" s="13">
        <v>87.69</v>
      </c>
      <c r="I89" s="13">
        <v>43.845</v>
      </c>
      <c r="J89" s="19">
        <v>73.595</v>
      </c>
      <c r="K89" s="20" t="s">
        <v>19</v>
      </c>
    </row>
    <row r="90" spans="1:11">
      <c r="A90" s="10" t="s">
        <v>171</v>
      </c>
      <c r="B90" s="10" t="s">
        <v>177</v>
      </c>
      <c r="C90" s="10" t="s">
        <v>178</v>
      </c>
      <c r="D90" s="10" t="s">
        <v>15</v>
      </c>
      <c r="E90" s="11" t="s">
        <v>179</v>
      </c>
      <c r="F90" s="11">
        <v>64</v>
      </c>
      <c r="G90" s="12">
        <f t="shared" si="2"/>
        <v>32</v>
      </c>
      <c r="H90" s="13">
        <v>88.42</v>
      </c>
      <c r="I90" s="13">
        <v>44.21</v>
      </c>
      <c r="J90" s="19">
        <v>76.21</v>
      </c>
      <c r="K90" s="20" t="s">
        <v>17</v>
      </c>
    </row>
    <row r="91" spans="1:11">
      <c r="A91" s="14" t="s">
        <v>171</v>
      </c>
      <c r="B91" s="14" t="s">
        <v>177</v>
      </c>
      <c r="C91" s="14"/>
      <c r="D91" s="14" t="s">
        <v>15</v>
      </c>
      <c r="E91" s="11" t="s">
        <v>180</v>
      </c>
      <c r="F91" s="11">
        <v>61</v>
      </c>
      <c r="G91" s="12">
        <f t="shared" si="2"/>
        <v>30.5</v>
      </c>
      <c r="H91" s="13">
        <v>86.29</v>
      </c>
      <c r="I91" s="13">
        <v>43.145</v>
      </c>
      <c r="J91" s="19">
        <v>73.645</v>
      </c>
      <c r="K91" s="20" t="s">
        <v>19</v>
      </c>
    </row>
    <row r="92" spans="1:11">
      <c r="A92" s="10" t="s">
        <v>171</v>
      </c>
      <c r="B92" s="10" t="s">
        <v>181</v>
      </c>
      <c r="C92" s="10" t="s">
        <v>182</v>
      </c>
      <c r="D92" s="10" t="s">
        <v>15</v>
      </c>
      <c r="E92" s="11" t="s">
        <v>183</v>
      </c>
      <c r="F92" s="11">
        <v>61.5</v>
      </c>
      <c r="G92" s="12">
        <f t="shared" si="2"/>
        <v>30.75</v>
      </c>
      <c r="H92" s="13">
        <v>86.03</v>
      </c>
      <c r="I92" s="13">
        <v>43.015</v>
      </c>
      <c r="J92" s="19">
        <v>73.765</v>
      </c>
      <c r="K92" s="20" t="s">
        <v>19</v>
      </c>
    </row>
    <row r="93" spans="1:11">
      <c r="A93" s="14" t="s">
        <v>171</v>
      </c>
      <c r="B93" s="14" t="s">
        <v>181</v>
      </c>
      <c r="C93" s="14"/>
      <c r="D93" s="14" t="s">
        <v>15</v>
      </c>
      <c r="E93" s="11" t="s">
        <v>184</v>
      </c>
      <c r="F93" s="11">
        <v>61.5</v>
      </c>
      <c r="G93" s="12">
        <f t="shared" si="2"/>
        <v>30.75</v>
      </c>
      <c r="H93" s="13">
        <v>87.76</v>
      </c>
      <c r="I93" s="13">
        <v>43.88</v>
      </c>
      <c r="J93" s="19">
        <v>74.63</v>
      </c>
      <c r="K93" s="20" t="s">
        <v>17</v>
      </c>
    </row>
    <row r="94" spans="1:11">
      <c r="A94" s="10" t="s">
        <v>185</v>
      </c>
      <c r="B94" s="10" t="s">
        <v>41</v>
      </c>
      <c r="C94" s="10" t="s">
        <v>186</v>
      </c>
      <c r="D94" s="10" t="s">
        <v>15</v>
      </c>
      <c r="E94" s="11" t="s">
        <v>187</v>
      </c>
      <c r="F94" s="11">
        <v>63</v>
      </c>
      <c r="G94" s="12">
        <f t="shared" si="2"/>
        <v>31.5</v>
      </c>
      <c r="H94" s="13">
        <v>89.55</v>
      </c>
      <c r="I94" s="13">
        <v>44.775</v>
      </c>
      <c r="J94" s="19">
        <v>76.275</v>
      </c>
      <c r="K94" s="20" t="s">
        <v>17</v>
      </c>
    </row>
    <row r="95" spans="1:11">
      <c r="A95" s="15" t="s">
        <v>185</v>
      </c>
      <c r="B95" s="15" t="s">
        <v>41</v>
      </c>
      <c r="C95" s="15"/>
      <c r="D95" s="15" t="s">
        <v>15</v>
      </c>
      <c r="E95" s="11" t="s">
        <v>188</v>
      </c>
      <c r="F95" s="11">
        <v>59.5</v>
      </c>
      <c r="G95" s="12">
        <f t="shared" si="2"/>
        <v>29.75</v>
      </c>
      <c r="H95" s="13">
        <v>86.44</v>
      </c>
      <c r="I95" s="13">
        <v>43.22</v>
      </c>
      <c r="J95" s="19">
        <v>72.97</v>
      </c>
      <c r="K95" s="20" t="s">
        <v>19</v>
      </c>
    </row>
    <row r="96" spans="1:11">
      <c r="A96" s="14" t="s">
        <v>185</v>
      </c>
      <c r="B96" s="14" t="s">
        <v>41</v>
      </c>
      <c r="C96" s="14"/>
      <c r="D96" s="14" t="s">
        <v>15</v>
      </c>
      <c r="E96" s="11" t="s">
        <v>189</v>
      </c>
      <c r="F96" s="11">
        <v>59.5</v>
      </c>
      <c r="G96" s="12">
        <f t="shared" si="2"/>
        <v>29.75</v>
      </c>
      <c r="H96" s="13">
        <v>80.69</v>
      </c>
      <c r="I96" s="13">
        <v>40.345</v>
      </c>
      <c r="J96" s="19">
        <v>70.095</v>
      </c>
      <c r="K96" s="20" t="s">
        <v>19</v>
      </c>
    </row>
    <row r="97" spans="1:11">
      <c r="A97" s="10" t="s">
        <v>190</v>
      </c>
      <c r="B97" s="10" t="s">
        <v>33</v>
      </c>
      <c r="C97" s="10" t="s">
        <v>191</v>
      </c>
      <c r="D97" s="10" t="s">
        <v>15</v>
      </c>
      <c r="E97" s="11" t="s">
        <v>192</v>
      </c>
      <c r="F97" s="11">
        <v>65</v>
      </c>
      <c r="G97" s="12">
        <f t="shared" si="2"/>
        <v>32.5</v>
      </c>
      <c r="H97" s="13">
        <v>82.69</v>
      </c>
      <c r="I97" s="13">
        <v>41.345</v>
      </c>
      <c r="J97" s="19">
        <v>73.845</v>
      </c>
      <c r="K97" s="20" t="s">
        <v>17</v>
      </c>
    </row>
    <row r="98" spans="1:11">
      <c r="A98" s="14" t="s">
        <v>190</v>
      </c>
      <c r="B98" s="14" t="s">
        <v>33</v>
      </c>
      <c r="C98" s="14"/>
      <c r="D98" s="14" t="s">
        <v>15</v>
      </c>
      <c r="E98" s="11" t="s">
        <v>193</v>
      </c>
      <c r="F98" s="11">
        <v>63.5</v>
      </c>
      <c r="G98" s="12">
        <f t="shared" si="2"/>
        <v>31.75</v>
      </c>
      <c r="H98" s="13">
        <v>83.32</v>
      </c>
      <c r="I98" s="13">
        <v>41.66</v>
      </c>
      <c r="J98" s="19">
        <v>73.41</v>
      </c>
      <c r="K98" s="20" t="s">
        <v>19</v>
      </c>
    </row>
    <row r="99" spans="1:11">
      <c r="A99" s="10" t="s">
        <v>194</v>
      </c>
      <c r="B99" s="10" t="s">
        <v>46</v>
      </c>
      <c r="C99" s="10" t="s">
        <v>195</v>
      </c>
      <c r="D99" s="10" t="s">
        <v>15</v>
      </c>
      <c r="E99" s="11" t="s">
        <v>196</v>
      </c>
      <c r="F99" s="11">
        <v>68</v>
      </c>
      <c r="G99" s="12">
        <f t="shared" si="2"/>
        <v>34</v>
      </c>
      <c r="H99" s="13">
        <v>87.67</v>
      </c>
      <c r="I99" s="13">
        <v>43.835</v>
      </c>
      <c r="J99" s="19">
        <v>77.835</v>
      </c>
      <c r="K99" s="20" t="s">
        <v>17</v>
      </c>
    </row>
    <row r="100" spans="1:11">
      <c r="A100" s="14" t="s">
        <v>194</v>
      </c>
      <c r="B100" s="14" t="s">
        <v>46</v>
      </c>
      <c r="C100" s="14"/>
      <c r="D100" s="14" t="s">
        <v>15</v>
      </c>
      <c r="E100" s="11" t="s">
        <v>197</v>
      </c>
      <c r="F100" s="11">
        <v>63.5</v>
      </c>
      <c r="G100" s="12">
        <f t="shared" ref="G100:G118" si="3">F100/2</f>
        <v>31.75</v>
      </c>
      <c r="H100" s="13">
        <v>83.73</v>
      </c>
      <c r="I100" s="13">
        <v>41.865</v>
      </c>
      <c r="J100" s="19">
        <v>73.615</v>
      </c>
      <c r="K100" s="20" t="s">
        <v>19</v>
      </c>
    </row>
    <row r="101" spans="1:11">
      <c r="A101" s="10" t="s">
        <v>198</v>
      </c>
      <c r="B101" s="10" t="s">
        <v>199</v>
      </c>
      <c r="C101" s="10" t="s">
        <v>200</v>
      </c>
      <c r="D101" s="10" t="s">
        <v>15</v>
      </c>
      <c r="E101" s="11" t="s">
        <v>201</v>
      </c>
      <c r="F101" s="11">
        <v>69</v>
      </c>
      <c r="G101" s="12">
        <f t="shared" si="3"/>
        <v>34.5</v>
      </c>
      <c r="H101" s="13">
        <v>79.99</v>
      </c>
      <c r="I101" s="13">
        <v>39.995</v>
      </c>
      <c r="J101" s="19">
        <v>74.495</v>
      </c>
      <c r="K101" s="20" t="s">
        <v>17</v>
      </c>
    </row>
    <row r="102" spans="1:11">
      <c r="A102" s="14" t="s">
        <v>198</v>
      </c>
      <c r="B102" s="14" t="s">
        <v>199</v>
      </c>
      <c r="C102" s="14"/>
      <c r="D102" s="14" t="s">
        <v>15</v>
      </c>
      <c r="E102" s="11" t="s">
        <v>202</v>
      </c>
      <c r="F102" s="11">
        <v>67</v>
      </c>
      <c r="G102" s="12">
        <f t="shared" si="3"/>
        <v>33.5</v>
      </c>
      <c r="H102" s="13">
        <v>81.91</v>
      </c>
      <c r="I102" s="13">
        <v>40.955</v>
      </c>
      <c r="J102" s="19">
        <v>74.455</v>
      </c>
      <c r="K102" s="20" t="s">
        <v>19</v>
      </c>
    </row>
    <row r="103" spans="1:11">
      <c r="A103" s="10" t="s">
        <v>198</v>
      </c>
      <c r="B103" s="10" t="s">
        <v>33</v>
      </c>
      <c r="C103" s="10" t="s">
        <v>203</v>
      </c>
      <c r="D103" s="10" t="s">
        <v>15</v>
      </c>
      <c r="E103" s="11" t="s">
        <v>204</v>
      </c>
      <c r="F103" s="11">
        <v>71.5</v>
      </c>
      <c r="G103" s="12">
        <f t="shared" si="3"/>
        <v>35.75</v>
      </c>
      <c r="H103" s="13">
        <v>85.67</v>
      </c>
      <c r="I103" s="13">
        <v>42.835</v>
      </c>
      <c r="J103" s="19">
        <v>78.585</v>
      </c>
      <c r="K103" s="20" t="s">
        <v>17</v>
      </c>
    </row>
    <row r="104" spans="1:11">
      <c r="A104" s="14" t="s">
        <v>198</v>
      </c>
      <c r="B104" s="14" t="s">
        <v>33</v>
      </c>
      <c r="C104" s="14"/>
      <c r="D104" s="14" t="s">
        <v>15</v>
      </c>
      <c r="E104" s="11" t="s">
        <v>205</v>
      </c>
      <c r="F104" s="11">
        <v>65</v>
      </c>
      <c r="G104" s="12">
        <f t="shared" si="3"/>
        <v>32.5</v>
      </c>
      <c r="H104" s="13">
        <v>82.08</v>
      </c>
      <c r="I104" s="13">
        <v>41.04</v>
      </c>
      <c r="J104" s="19">
        <v>73.54</v>
      </c>
      <c r="K104" s="20" t="s">
        <v>19</v>
      </c>
    </row>
    <row r="105" spans="1:11">
      <c r="A105" s="10" t="s">
        <v>206</v>
      </c>
      <c r="B105" s="10" t="s">
        <v>33</v>
      </c>
      <c r="C105" s="10" t="s">
        <v>207</v>
      </c>
      <c r="D105" s="10" t="s">
        <v>15</v>
      </c>
      <c r="E105" s="11" t="s">
        <v>208</v>
      </c>
      <c r="F105" s="11">
        <v>64.5</v>
      </c>
      <c r="G105" s="12">
        <f t="shared" si="3"/>
        <v>32.25</v>
      </c>
      <c r="H105" s="13">
        <v>83.8</v>
      </c>
      <c r="I105" s="13">
        <v>41.9</v>
      </c>
      <c r="J105" s="19">
        <v>74.15</v>
      </c>
      <c r="K105" s="20" t="s">
        <v>19</v>
      </c>
    </row>
    <row r="106" spans="1:11">
      <c r="A106" s="14" t="s">
        <v>206</v>
      </c>
      <c r="B106" s="14" t="s">
        <v>33</v>
      </c>
      <c r="C106" s="14"/>
      <c r="D106" s="14" t="s">
        <v>15</v>
      </c>
      <c r="E106" s="11" t="s">
        <v>209</v>
      </c>
      <c r="F106" s="11">
        <v>64.5</v>
      </c>
      <c r="G106" s="12">
        <f t="shared" si="3"/>
        <v>32.25</v>
      </c>
      <c r="H106" s="13">
        <v>85</v>
      </c>
      <c r="I106" s="13">
        <v>42.5</v>
      </c>
      <c r="J106" s="19">
        <v>74.75</v>
      </c>
      <c r="K106" s="20" t="s">
        <v>17</v>
      </c>
    </row>
    <row r="107" spans="1:11">
      <c r="A107" s="10" t="s">
        <v>210</v>
      </c>
      <c r="B107" s="10" t="s">
        <v>41</v>
      </c>
      <c r="C107" s="10" t="s">
        <v>211</v>
      </c>
      <c r="D107" s="10" t="s">
        <v>15</v>
      </c>
      <c r="E107" s="11" t="s">
        <v>212</v>
      </c>
      <c r="F107" s="11">
        <v>61</v>
      </c>
      <c r="G107" s="12">
        <f t="shared" si="3"/>
        <v>30.5</v>
      </c>
      <c r="H107" s="13">
        <v>86.22</v>
      </c>
      <c r="I107" s="13">
        <v>43.11</v>
      </c>
      <c r="J107" s="19">
        <v>73.61</v>
      </c>
      <c r="K107" s="20" t="s">
        <v>17</v>
      </c>
    </row>
    <row r="108" spans="1:11">
      <c r="A108" s="14" t="s">
        <v>210</v>
      </c>
      <c r="B108" s="14" t="s">
        <v>41</v>
      </c>
      <c r="C108" s="14"/>
      <c r="D108" s="14" t="s">
        <v>15</v>
      </c>
      <c r="E108" s="11" t="s">
        <v>213</v>
      </c>
      <c r="F108" s="11">
        <v>60.5</v>
      </c>
      <c r="G108" s="12">
        <f t="shared" si="3"/>
        <v>30.25</v>
      </c>
      <c r="H108" s="13">
        <v>84.55</v>
      </c>
      <c r="I108" s="13">
        <v>42.275</v>
      </c>
      <c r="J108" s="19">
        <v>72.525</v>
      </c>
      <c r="K108" s="20" t="s">
        <v>19</v>
      </c>
    </row>
    <row r="109" spans="1:11">
      <c r="A109" s="10" t="s">
        <v>214</v>
      </c>
      <c r="B109" s="10" t="s">
        <v>41</v>
      </c>
      <c r="C109" s="10" t="s">
        <v>215</v>
      </c>
      <c r="D109" s="10" t="s">
        <v>15</v>
      </c>
      <c r="E109" s="11" t="s">
        <v>216</v>
      </c>
      <c r="F109" s="11">
        <v>64.5</v>
      </c>
      <c r="G109" s="12">
        <f t="shared" si="3"/>
        <v>32.25</v>
      </c>
      <c r="H109" s="13">
        <v>82.73</v>
      </c>
      <c r="I109" s="13">
        <v>41.365</v>
      </c>
      <c r="J109" s="19">
        <v>73.615</v>
      </c>
      <c r="K109" s="20" t="s">
        <v>17</v>
      </c>
    </row>
    <row r="110" spans="1:11">
      <c r="A110" s="14" t="s">
        <v>214</v>
      </c>
      <c r="B110" s="14" t="s">
        <v>41</v>
      </c>
      <c r="C110" s="14"/>
      <c r="D110" s="14" t="s">
        <v>15</v>
      </c>
      <c r="E110" s="11" t="s">
        <v>217</v>
      </c>
      <c r="F110" s="11">
        <v>61</v>
      </c>
      <c r="G110" s="12">
        <f t="shared" si="3"/>
        <v>30.5</v>
      </c>
      <c r="H110" s="13">
        <v>81.85</v>
      </c>
      <c r="I110" s="13">
        <v>40.925</v>
      </c>
      <c r="J110" s="19">
        <v>71.425</v>
      </c>
      <c r="K110" s="20" t="s">
        <v>19</v>
      </c>
    </row>
    <row r="111" spans="1:11">
      <c r="A111" s="10" t="s">
        <v>218</v>
      </c>
      <c r="B111" s="10" t="s">
        <v>158</v>
      </c>
      <c r="C111" s="10" t="s">
        <v>219</v>
      </c>
      <c r="D111" s="10" t="s">
        <v>77</v>
      </c>
      <c r="E111" s="11" t="s">
        <v>220</v>
      </c>
      <c r="F111" s="11">
        <v>67.5</v>
      </c>
      <c r="G111" s="12">
        <f t="shared" si="3"/>
        <v>33.75</v>
      </c>
      <c r="H111" s="13">
        <v>84.44</v>
      </c>
      <c r="I111" s="13">
        <v>42.22</v>
      </c>
      <c r="J111" s="19">
        <v>75.97</v>
      </c>
      <c r="K111" s="20" t="s">
        <v>17</v>
      </c>
    </row>
    <row r="112" spans="1:11">
      <c r="A112" s="15" t="s">
        <v>218</v>
      </c>
      <c r="B112" s="15" t="s">
        <v>158</v>
      </c>
      <c r="C112" s="15"/>
      <c r="D112" s="15" t="s">
        <v>77</v>
      </c>
      <c r="E112" s="11" t="s">
        <v>221</v>
      </c>
      <c r="F112" s="11">
        <v>66.5</v>
      </c>
      <c r="G112" s="12">
        <f t="shared" si="3"/>
        <v>33.25</v>
      </c>
      <c r="H112" s="13">
        <v>80.94</v>
      </c>
      <c r="I112" s="13">
        <v>40.47</v>
      </c>
      <c r="J112" s="19">
        <v>73.72</v>
      </c>
      <c r="K112" s="20" t="s">
        <v>19</v>
      </c>
    </row>
    <row r="113" spans="1:11">
      <c r="A113" s="15" t="s">
        <v>218</v>
      </c>
      <c r="B113" s="15" t="s">
        <v>158</v>
      </c>
      <c r="C113" s="15"/>
      <c r="D113" s="15" t="s">
        <v>77</v>
      </c>
      <c r="E113" s="11" t="s">
        <v>222</v>
      </c>
      <c r="F113" s="11">
        <v>65.5</v>
      </c>
      <c r="G113" s="12">
        <f t="shared" si="3"/>
        <v>32.75</v>
      </c>
      <c r="H113" s="13">
        <v>87.96</v>
      </c>
      <c r="I113" s="13">
        <v>43.98</v>
      </c>
      <c r="J113" s="19">
        <v>76.73</v>
      </c>
      <c r="K113" s="20" t="s">
        <v>17</v>
      </c>
    </row>
    <row r="114" spans="1:11">
      <c r="A114" s="15" t="s">
        <v>218</v>
      </c>
      <c r="B114" s="15" t="s">
        <v>158</v>
      </c>
      <c r="C114" s="15"/>
      <c r="D114" s="15" t="s">
        <v>77</v>
      </c>
      <c r="E114" s="11" t="s">
        <v>223</v>
      </c>
      <c r="F114" s="11">
        <v>62</v>
      </c>
      <c r="G114" s="12">
        <f t="shared" si="3"/>
        <v>31</v>
      </c>
      <c r="H114" s="13">
        <v>89.07</v>
      </c>
      <c r="I114" s="13">
        <v>44.535</v>
      </c>
      <c r="J114" s="19">
        <v>75.535</v>
      </c>
      <c r="K114" s="20" t="s">
        <v>17</v>
      </c>
    </row>
    <row r="115" spans="1:11">
      <c r="A115" s="15" t="s">
        <v>218</v>
      </c>
      <c r="B115" s="15" t="s">
        <v>158</v>
      </c>
      <c r="C115" s="15"/>
      <c r="D115" s="15" t="s">
        <v>77</v>
      </c>
      <c r="E115" s="11" t="s">
        <v>224</v>
      </c>
      <c r="F115" s="11">
        <v>61.5</v>
      </c>
      <c r="G115" s="12">
        <f t="shared" si="3"/>
        <v>30.75</v>
      </c>
      <c r="H115" s="13">
        <v>85.81</v>
      </c>
      <c r="I115" s="13">
        <v>42.905</v>
      </c>
      <c r="J115" s="19">
        <v>73.655</v>
      </c>
      <c r="K115" s="20" t="s">
        <v>19</v>
      </c>
    </row>
    <row r="116" spans="1:11">
      <c r="A116" s="15" t="s">
        <v>218</v>
      </c>
      <c r="B116" s="15" t="s">
        <v>158</v>
      </c>
      <c r="C116" s="15"/>
      <c r="D116" s="15" t="s">
        <v>77</v>
      </c>
      <c r="E116" s="11" t="s">
        <v>225</v>
      </c>
      <c r="F116" s="11">
        <v>60</v>
      </c>
      <c r="G116" s="12">
        <f t="shared" si="3"/>
        <v>30</v>
      </c>
      <c r="H116" s="13">
        <v>78.43</v>
      </c>
      <c r="I116" s="13">
        <v>39.215</v>
      </c>
      <c r="J116" s="19">
        <v>69.215</v>
      </c>
      <c r="K116" s="20" t="s">
        <v>19</v>
      </c>
    </row>
    <row r="117" spans="1:11">
      <c r="A117" s="15" t="s">
        <v>218</v>
      </c>
      <c r="B117" s="15" t="s">
        <v>158</v>
      </c>
      <c r="C117" s="15"/>
      <c r="D117" s="15" t="s">
        <v>77</v>
      </c>
      <c r="E117" s="11" t="s">
        <v>226</v>
      </c>
      <c r="F117" s="11">
        <v>60</v>
      </c>
      <c r="G117" s="12">
        <f t="shared" si="3"/>
        <v>30</v>
      </c>
      <c r="H117" s="13">
        <v>81.33</v>
      </c>
      <c r="I117" s="13">
        <v>40.665</v>
      </c>
      <c r="J117" s="19">
        <v>70.665</v>
      </c>
      <c r="K117" s="20" t="s">
        <v>19</v>
      </c>
    </row>
    <row r="118" spans="1:11">
      <c r="A118" s="14" t="s">
        <v>218</v>
      </c>
      <c r="B118" s="14" t="s">
        <v>158</v>
      </c>
      <c r="C118" s="14"/>
      <c r="D118" s="14" t="s">
        <v>77</v>
      </c>
      <c r="E118" s="11" t="s">
        <v>227</v>
      </c>
      <c r="F118" s="11">
        <v>60</v>
      </c>
      <c r="G118" s="12">
        <f t="shared" si="3"/>
        <v>30</v>
      </c>
      <c r="H118" s="13">
        <v>83.21</v>
      </c>
      <c r="I118" s="13">
        <v>41.605</v>
      </c>
      <c r="J118" s="19">
        <v>71.605</v>
      </c>
      <c r="K118" s="20" t="s">
        <v>19</v>
      </c>
    </row>
  </sheetData>
  <mergeCells count="177">
    <mergeCell ref="A1:K1"/>
    <mergeCell ref="A3:A4"/>
    <mergeCell ref="A5:A6"/>
    <mergeCell ref="A7:A8"/>
    <mergeCell ref="A9:A10"/>
    <mergeCell ref="A11:A12"/>
    <mergeCell ref="A13:A15"/>
    <mergeCell ref="A16:A17"/>
    <mergeCell ref="A18:A20"/>
    <mergeCell ref="A21:A23"/>
    <mergeCell ref="A24:A26"/>
    <mergeCell ref="A27:A28"/>
    <mergeCell ref="A29:A31"/>
    <mergeCell ref="A32:A34"/>
    <mergeCell ref="A35:A41"/>
    <mergeCell ref="A42:A43"/>
    <mergeCell ref="A44:A45"/>
    <mergeCell ref="A46:A47"/>
    <mergeCell ref="A48:A51"/>
    <mergeCell ref="A52:A54"/>
    <mergeCell ref="A55:A56"/>
    <mergeCell ref="A57:A58"/>
    <mergeCell ref="A59:A60"/>
    <mergeCell ref="A61:A62"/>
    <mergeCell ref="A63:A64"/>
    <mergeCell ref="A65:A66"/>
    <mergeCell ref="A67:A68"/>
    <mergeCell ref="A69:A76"/>
    <mergeCell ref="A77:A78"/>
    <mergeCell ref="A79:A80"/>
    <mergeCell ref="A81:A82"/>
    <mergeCell ref="A83:A84"/>
    <mergeCell ref="A85:A86"/>
    <mergeCell ref="A87:A89"/>
    <mergeCell ref="A90:A91"/>
    <mergeCell ref="A92:A93"/>
    <mergeCell ref="A94:A96"/>
    <mergeCell ref="A97:A98"/>
    <mergeCell ref="A99:A100"/>
    <mergeCell ref="A101:A102"/>
    <mergeCell ref="A103:A104"/>
    <mergeCell ref="A105:A106"/>
    <mergeCell ref="A107:A108"/>
    <mergeCell ref="A109:A110"/>
    <mergeCell ref="A111:A118"/>
    <mergeCell ref="B3:B4"/>
    <mergeCell ref="B5:B6"/>
    <mergeCell ref="B7:B8"/>
    <mergeCell ref="B9:B10"/>
    <mergeCell ref="B11:B12"/>
    <mergeCell ref="B13:B15"/>
    <mergeCell ref="B16:B17"/>
    <mergeCell ref="B18:B20"/>
    <mergeCell ref="B21:B23"/>
    <mergeCell ref="B24:B26"/>
    <mergeCell ref="B27:B28"/>
    <mergeCell ref="B29:B31"/>
    <mergeCell ref="B32:B34"/>
    <mergeCell ref="B35:B41"/>
    <mergeCell ref="B42:B43"/>
    <mergeCell ref="B44:B45"/>
    <mergeCell ref="B46:B47"/>
    <mergeCell ref="B48:B51"/>
    <mergeCell ref="B52:B54"/>
    <mergeCell ref="B55:B56"/>
    <mergeCell ref="B57:B58"/>
    <mergeCell ref="B59:B60"/>
    <mergeCell ref="B61:B62"/>
    <mergeCell ref="B63:B64"/>
    <mergeCell ref="B65:B66"/>
    <mergeCell ref="B67:B68"/>
    <mergeCell ref="B69:B76"/>
    <mergeCell ref="B77:B78"/>
    <mergeCell ref="B79:B80"/>
    <mergeCell ref="B81:B82"/>
    <mergeCell ref="B83:B84"/>
    <mergeCell ref="B85:B86"/>
    <mergeCell ref="B87:B89"/>
    <mergeCell ref="B90:B91"/>
    <mergeCell ref="B92:B93"/>
    <mergeCell ref="B94:B96"/>
    <mergeCell ref="B97:B98"/>
    <mergeCell ref="B99:B100"/>
    <mergeCell ref="B101:B102"/>
    <mergeCell ref="B103:B104"/>
    <mergeCell ref="B105:B106"/>
    <mergeCell ref="B107:B108"/>
    <mergeCell ref="B109:B110"/>
    <mergeCell ref="B111:B118"/>
    <mergeCell ref="C3:C4"/>
    <mergeCell ref="C5:C6"/>
    <mergeCell ref="C7:C8"/>
    <mergeCell ref="C9:C10"/>
    <mergeCell ref="C11:C12"/>
    <mergeCell ref="C13:C15"/>
    <mergeCell ref="C16:C17"/>
    <mergeCell ref="C18:C20"/>
    <mergeCell ref="C21:C23"/>
    <mergeCell ref="C24:C26"/>
    <mergeCell ref="C27:C28"/>
    <mergeCell ref="C29:C31"/>
    <mergeCell ref="C32:C34"/>
    <mergeCell ref="C35:C41"/>
    <mergeCell ref="C42:C43"/>
    <mergeCell ref="C44:C45"/>
    <mergeCell ref="C46:C47"/>
    <mergeCell ref="C48:C51"/>
    <mergeCell ref="C52:C54"/>
    <mergeCell ref="C55:C56"/>
    <mergeCell ref="C57:C58"/>
    <mergeCell ref="C59:C60"/>
    <mergeCell ref="C61:C62"/>
    <mergeCell ref="C63:C64"/>
    <mergeCell ref="C65:C66"/>
    <mergeCell ref="C67:C68"/>
    <mergeCell ref="C69:C76"/>
    <mergeCell ref="C77:C78"/>
    <mergeCell ref="C79:C80"/>
    <mergeCell ref="C81:C82"/>
    <mergeCell ref="C83:C84"/>
    <mergeCell ref="C85:C86"/>
    <mergeCell ref="C87:C89"/>
    <mergeCell ref="C90:C91"/>
    <mergeCell ref="C92:C93"/>
    <mergeCell ref="C94:C96"/>
    <mergeCell ref="C97:C98"/>
    <mergeCell ref="C99:C100"/>
    <mergeCell ref="C101:C102"/>
    <mergeCell ref="C103:C104"/>
    <mergeCell ref="C105:C106"/>
    <mergeCell ref="C107:C108"/>
    <mergeCell ref="C109:C110"/>
    <mergeCell ref="C111:C118"/>
    <mergeCell ref="D3:D4"/>
    <mergeCell ref="D5:D6"/>
    <mergeCell ref="D7:D8"/>
    <mergeCell ref="D9:D10"/>
    <mergeCell ref="D11:D12"/>
    <mergeCell ref="D13:D15"/>
    <mergeCell ref="D16:D17"/>
    <mergeCell ref="D18:D20"/>
    <mergeCell ref="D21:D23"/>
    <mergeCell ref="D24:D26"/>
    <mergeCell ref="D27:D28"/>
    <mergeCell ref="D29:D31"/>
    <mergeCell ref="D32:D34"/>
    <mergeCell ref="D35:D41"/>
    <mergeCell ref="D42:D43"/>
    <mergeCell ref="D44:D45"/>
    <mergeCell ref="D46:D47"/>
    <mergeCell ref="D48:D51"/>
    <mergeCell ref="D52:D54"/>
    <mergeCell ref="D55:D56"/>
    <mergeCell ref="D57:D58"/>
    <mergeCell ref="D59:D60"/>
    <mergeCell ref="D61:D62"/>
    <mergeCell ref="D63:D64"/>
    <mergeCell ref="D65:D66"/>
    <mergeCell ref="D67:D68"/>
    <mergeCell ref="D69:D76"/>
    <mergeCell ref="D77:D78"/>
    <mergeCell ref="D79:D80"/>
    <mergeCell ref="D81:D82"/>
    <mergeCell ref="D83:D84"/>
    <mergeCell ref="D85:D86"/>
    <mergeCell ref="D87:D89"/>
    <mergeCell ref="D90:D91"/>
    <mergeCell ref="D92:D93"/>
    <mergeCell ref="D94:D96"/>
    <mergeCell ref="D97:D98"/>
    <mergeCell ref="D99:D100"/>
    <mergeCell ref="D101:D102"/>
    <mergeCell ref="D103:D104"/>
    <mergeCell ref="D105:D106"/>
    <mergeCell ref="D107:D108"/>
    <mergeCell ref="D109:D110"/>
    <mergeCell ref="D111:D118"/>
  </mergeCells>
  <pageMargins left="0.786805555555556" right="0.393055555555556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面试成绩和综合成绩及进入体检人员名单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2024-06-09T01:23:00Z</dcterms:created>
  <dcterms:modified xsi:type="dcterms:W3CDTF">2025-07-08T00:39:31Z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71685A33968947EEBA95DD162B7DE1CC_12</vt:lpwstr>
  </property>
</Properties>
</file>